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f8stamatef\Documents\SERVICIUL EXPLOATARE PATRIMONIU\licitatie\2026\6-26.06.2026\"/>
    </mc:Choice>
  </mc:AlternateContent>
  <xr:revisionPtr revIDLastSave="0" documentId="13_ncr:1_{8326AC9D-14EF-428D-BE2F-A7EB39098209}"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Titles" localSheetId="0">Sheet1!$8:$9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51" i="1"/>
  <c r="I63" i="1"/>
  <c r="I62" i="1" l="1"/>
  <c r="I61" i="1" l="1"/>
  <c r="I56" i="1"/>
  <c r="I55" i="1"/>
  <c r="N6" i="1"/>
  <c r="I52" i="1"/>
  <c r="J82" i="1" l="1"/>
  <c r="N5" i="1"/>
  <c r="N7" i="1" s="1"/>
  <c r="I65" i="1" l="1"/>
  <c r="I64" i="1"/>
  <c r="J85" i="1"/>
  <c r="I86" i="1"/>
</calcChain>
</file>

<file path=xl/sharedStrings.xml><?xml version="1.0" encoding="utf-8"?>
<sst xmlns="http://schemas.openxmlformats.org/spreadsheetml/2006/main" count="467" uniqueCount="252">
  <si>
    <t>Nr. crt.</t>
  </si>
  <si>
    <t>Statia CF</t>
  </si>
  <si>
    <t>Obiect de activitate</t>
  </si>
  <si>
    <t>Suprafata (mp)</t>
  </si>
  <si>
    <t>Teren</t>
  </si>
  <si>
    <t>X</t>
  </si>
  <si>
    <t xml:space="preserve">Calarasi Sud- incinta clad.cal etaj </t>
  </si>
  <si>
    <t>pozitia E1</t>
  </si>
  <si>
    <t>restaurant, spatii tehnologice grup sanitar</t>
  </si>
  <si>
    <t>pozitia E2</t>
  </si>
  <si>
    <t>comert marfuri generale</t>
  </si>
  <si>
    <t>pozitia E4</t>
  </si>
  <si>
    <t>automat bauturi calde</t>
  </si>
  <si>
    <t>Calarasi Sud- incinta clad.cal etaj</t>
  </si>
  <si>
    <t>pozitia E5</t>
  </si>
  <si>
    <t xml:space="preserve">Calarasi Sud- incinta clad.cal parter </t>
  </si>
  <si>
    <t>pozitia P1</t>
  </si>
  <si>
    <t>pozitia P2</t>
  </si>
  <si>
    <t>café-bar</t>
  </si>
  <si>
    <t>pozitia P3</t>
  </si>
  <si>
    <t>grup sanitar</t>
  </si>
  <si>
    <t>pozitia P4</t>
  </si>
  <si>
    <t>pozitia P5</t>
  </si>
  <si>
    <t>presa carte</t>
  </si>
  <si>
    <t>pozitia P7</t>
  </si>
  <si>
    <t>LCD publicitar</t>
  </si>
  <si>
    <t>pozitia P8</t>
  </si>
  <si>
    <t>pozitia P9</t>
  </si>
  <si>
    <t>ATM bancar</t>
  </si>
  <si>
    <t>pozitia P10</t>
  </si>
  <si>
    <t>Ciulnita</t>
  </si>
  <si>
    <t>ATM Bancar</t>
  </si>
  <si>
    <t>Ciulnita-zona Triaj- cladire circulatie si manevra</t>
  </si>
  <si>
    <t>depozitare fanete</t>
  </si>
  <si>
    <t>publicitate</t>
  </si>
  <si>
    <t>Constanta - Cladire RCM - linia 1</t>
  </si>
  <si>
    <t xml:space="preserve">Constanta - Cladire RCM </t>
  </si>
  <si>
    <t xml:space="preserve">Constanta - Claldire Calatori </t>
  </si>
  <si>
    <t>pozitia CP15</t>
  </si>
  <si>
    <t>plasma publicitara</t>
  </si>
  <si>
    <t>Constanta - District PAZ</t>
  </si>
  <si>
    <t>Constanta - peron 1,2 si 3</t>
  </si>
  <si>
    <t>Constanta- incinta clad.cal corp A subsol</t>
  </si>
  <si>
    <t>Constanta- incinta clad.cal corp C etaj</t>
  </si>
  <si>
    <t>Constanta- incinta clad.cal corp C parter</t>
  </si>
  <si>
    <t>Constanta Marfuri</t>
  </si>
  <si>
    <t>birou, activitati administrative</t>
  </si>
  <si>
    <t>Restaurant</t>
  </si>
  <si>
    <t>bagaje de mana, comert marf.generale</t>
  </si>
  <si>
    <t>Halta Costinesti</t>
  </si>
  <si>
    <t>depozitare</t>
  </si>
  <si>
    <t>pasunat</t>
  </si>
  <si>
    <t>Lehliu</t>
  </si>
  <si>
    <t>terasa vara + curte</t>
  </si>
  <si>
    <t>Lehliu - cladire administrativa</t>
  </si>
  <si>
    <t xml:space="preserve">café bar </t>
  </si>
  <si>
    <t>Mangalia</t>
  </si>
  <si>
    <t xml:space="preserve">Medgidia - cladire calatori </t>
  </si>
  <si>
    <t>Pod CF Cernavoda - KM 167+345</t>
  </si>
  <si>
    <t>Pod CF Saligny - km 171+144</t>
  </si>
  <si>
    <t>Pod CF Slobozia - KM 15+470</t>
  </si>
  <si>
    <t>Tarif minim de pornire a licitatiei in sezon (lei/mp/luna) fara TVA</t>
  </si>
  <si>
    <t>Tarif minim de pornire a licitatiei in extrasezon (lei/mp/luna) fara TVA</t>
  </si>
  <si>
    <t>Cobadin</t>
  </si>
  <si>
    <t>amplasare container activ de inch masini/echipamente</t>
  </si>
  <si>
    <t xml:space="preserve">Medgidia </t>
  </si>
  <si>
    <t>depozitare- comercializare combustibil lemnos</t>
  </si>
  <si>
    <t>Ciocarlia - vecinatate canton CFR</t>
  </si>
  <si>
    <t>depozitare- comercializare cherestea si combustibil lemnos</t>
  </si>
  <si>
    <t>Slobozia Veche -vecinatate  Magazie Marfuri</t>
  </si>
  <si>
    <t>Obs.</t>
  </si>
  <si>
    <t>km 147+100</t>
  </si>
  <si>
    <t>prestari servicii</t>
  </si>
  <si>
    <t>incarcare - descarcare  si depozitare cherestea</t>
  </si>
  <si>
    <t>parcare auto</t>
  </si>
  <si>
    <t>cinema, sala S1</t>
  </si>
  <si>
    <t>depozitare, prestari servicii auto</t>
  </si>
  <si>
    <t>Calarasi Sud, vecinatate str. Locomotivei</t>
  </si>
  <si>
    <t>Fetesti, cladire calatori, parter</t>
  </si>
  <si>
    <t>Fetesti - Cladire centrala termica Fetesti</t>
  </si>
  <si>
    <t>Lehliu, km 70+100, in vecinatatea liniei 6</t>
  </si>
  <si>
    <t>folosinta teren in scopuri comerciale</t>
  </si>
  <si>
    <t>Calarasi Sud, cheu (rampa)</t>
  </si>
  <si>
    <t>farmacie</t>
  </si>
  <si>
    <t>amplasare constructie provizorie spalatorie auto</t>
  </si>
  <si>
    <t>Palas, Baza Sportiva - Depou Palas -teren fotbal</t>
  </si>
  <si>
    <t>Palas, Baza Sportiva - Depou Palas -teren rugby</t>
  </si>
  <si>
    <t>activitati sportive</t>
  </si>
  <si>
    <t>amplasare constructie provizorie vulcanizare auto</t>
  </si>
  <si>
    <t>amplasare automat bauturi calde</t>
  </si>
  <si>
    <t>amplasare panou publicitar firma</t>
  </si>
  <si>
    <t>Calarasi Sud</t>
  </si>
  <si>
    <t>Slobozia Veche-Cheu</t>
  </si>
  <si>
    <t>amenajare post paza, prestari servicii</t>
  </si>
  <si>
    <t>Halta Dor Marunt, poz. P1</t>
  </si>
  <si>
    <t xml:space="preserve">amplasare automat bauturi calde </t>
  </si>
  <si>
    <t>Halta Dor Marunt</t>
  </si>
  <si>
    <t>pozitia P18</t>
  </si>
  <si>
    <t>alimentatie publica</t>
  </si>
  <si>
    <t>Babadag, cladire calatori + locuinta, km.104+603</t>
  </si>
  <si>
    <t>Cernavoda Pod, cladire calatori+locuinta, km 166+598</t>
  </si>
  <si>
    <t>Slobozia Veche-cladire calatori km 16+838, parter</t>
  </si>
  <si>
    <t>cafe-bar</t>
  </si>
  <si>
    <t>bagaje de mana</t>
  </si>
  <si>
    <t>presa-carte</t>
  </si>
  <si>
    <t>Constanta Port Mol V - cladire circulatie si manevra, etaj 2</t>
  </si>
  <si>
    <t>birou</t>
  </si>
  <si>
    <t>pozitia S1</t>
  </si>
  <si>
    <t>amplasare materiale publicitare</t>
  </si>
  <si>
    <t>Tulcea Oras, vecinatate cladire calatori, str. Portului nr.22</t>
  </si>
  <si>
    <t>amplasare constructie provizorie inchiriere biciclete</t>
  </si>
  <si>
    <t>Fetesti-  cladire calatori, km 146+600, parter</t>
  </si>
  <si>
    <t>Cernavoda Oras, poz. P4</t>
  </si>
  <si>
    <t>Cogealac km 54+500</t>
  </si>
  <si>
    <t>imprejmuire teren pentru securizarea bunurilor proprietate tert</t>
  </si>
  <si>
    <t>amenajare parcare auto</t>
  </si>
  <si>
    <t>birou-activitati administrative</t>
  </si>
  <si>
    <t>Calarasi Sud- cladire CED</t>
  </si>
  <si>
    <t>restaurant, cafe-bar</t>
  </si>
  <si>
    <t>Constanta Port Mol V - cabina</t>
  </si>
  <si>
    <t>amplasare constructie provizorie cu destinatia restaurant, sala biliard</t>
  </si>
  <si>
    <t>amplasare automat snack si bauturi reci</t>
  </si>
  <si>
    <t>Eforie Sud, cladire calatori + locuinta, km 242+238, poz. P2</t>
  </si>
  <si>
    <t>Halta Chirana-WC Chirana</t>
  </si>
  <si>
    <t>depozitare furaje - crestere animale</t>
  </si>
  <si>
    <t>Tulcea Oras, cladire calatori, km 143+735</t>
  </si>
  <si>
    <t xml:space="preserve">Eforie Nord, vecinatate cladire calatori </t>
  </si>
  <si>
    <t>amplasare automat snack si bauturi calde</t>
  </si>
  <si>
    <t>depozitare produse cerealiere</t>
  </si>
  <si>
    <t>Palas,vecinatate cabina C17, zona km 220+700</t>
  </si>
  <si>
    <t>amplasare container depozitare</t>
  </si>
  <si>
    <t>amplasare construcţie provizorie comerţ mărfuri generale, bufet</t>
  </si>
  <si>
    <t>pozitia CE1</t>
  </si>
  <si>
    <t>Constanta- incinta clad.cal corp C, parter</t>
  </si>
  <si>
    <t>pozitia CP27</t>
  </si>
  <si>
    <t>amplasare ATM Crypto</t>
  </si>
  <si>
    <t>Babadag - cheu km 104+536</t>
  </si>
  <si>
    <t>depozitare, încarcare în vagoane compozit de mangan şi agregat de zgură</t>
  </si>
  <si>
    <t>Pasaj inferior linia CF 810/Medgidia-Negru Voda, km CF 14+490</t>
  </si>
  <si>
    <t>Ciulnita, km. 1+000</t>
  </si>
  <si>
    <t>Constanta - imobil "Clădire de călători", corp Anexă, peron linia 1, poz. P2</t>
  </si>
  <si>
    <t>Constanta - imobil "Clădire de călători", corp Anexă, peron linia 1, poz. P3</t>
  </si>
  <si>
    <t>comert marfuri generale, alimente preambalate</t>
  </si>
  <si>
    <t>comerţ mărfuri generale, presă-carte</t>
  </si>
  <si>
    <t>Fetesti - imobil"Clădire Dispensar St. Feteşti km 146+722"</t>
  </si>
  <si>
    <t>cabinet medical</t>
  </si>
  <si>
    <t>sală de aşteptare şi grup sanitar pacienţi</t>
  </si>
  <si>
    <t>amplasare construcţie provizorie vânzare şi depozitare furaje pentru animale</t>
  </si>
  <si>
    <t>Tulcea Marfuri, imobil "Clădire de călători km 138+907", etaj</t>
  </si>
  <si>
    <t>Costinesti - pe peronul staţiei, vecinătate clădire de călători, pe partea stângă a liniei CF 813/Constanţa-Mangalia, zona km CF 250+900</t>
  </si>
  <si>
    <t>amplasare automat snack, băuturi reci şi cafea</t>
  </si>
  <si>
    <t>Tulcea Oras "imprejmuire metal statia Tulcea Oras"</t>
  </si>
  <si>
    <t xml:space="preserve">amplasare containere mobile tip birou (aprox. 60 mp) pentru vanzare materiale de constructii </t>
  </si>
  <si>
    <t>Cobadin, zona km 34+700</t>
  </si>
  <si>
    <t>Slobozia Veche, zona km 17+000</t>
  </si>
  <si>
    <t>amplasare  construcţie provizorie garaj auto</t>
  </si>
  <si>
    <t>Halta CF Zebil, imobil "locuinta h.Zebil km 133+717"</t>
  </si>
  <si>
    <t>depozitare componente agricole</t>
  </si>
  <si>
    <t>amplasare automat de sucuri / sandwich-uri</t>
  </si>
  <si>
    <t>depozitare ṣi comercializare materiale de construcţii</t>
  </si>
  <si>
    <t>parcare auto și depozitare materiale necesare activității de service și spălătorie auto</t>
  </si>
  <si>
    <t>amplasare construcție provizorie prestări servicii auto</t>
  </si>
  <si>
    <t>amplasare container (piese auto) și parcare camion</t>
  </si>
  <si>
    <t>în Staţia CF Ţăndărei, pe partea stângă a liniilor de cale ferată, în vecinătatea liniei CF nr.10, în zona km CF 58+400, poz. P6</t>
  </si>
  <si>
    <t>amplasare construcţie provizorie spălătorie auto și bar clienți</t>
  </si>
  <si>
    <t>parcare utilaje agricole și camioane</t>
  </si>
  <si>
    <t>Constanţa Port A - imobilului "Clădire Administrativă"</t>
  </si>
  <si>
    <t>birouri - activitati administrative</t>
  </si>
  <si>
    <t>Eforie Nord, cladire calatori + locuinta, km 238+896</t>
  </si>
  <si>
    <t>Constanta- cladire calatori corp A, parter, AP7</t>
  </si>
  <si>
    <t>comert marfuri generale, depozitare</t>
  </si>
  <si>
    <t>Tulcea Oras, cladire calatori, km 143+735, parter</t>
  </si>
  <si>
    <t>birou, activităţi comerciale</t>
  </si>
  <si>
    <t>Poziţia din studiu/ schiţa comercială a staţiei</t>
  </si>
  <si>
    <t>Ţăndărei, km 58+050</t>
  </si>
  <si>
    <t>Ţăndărei, km 58+930-58+955</t>
  </si>
  <si>
    <t>Spaţiu</t>
  </si>
  <si>
    <t>Fetesti - bl. CF 7, sc C, Spaţiul 1</t>
  </si>
  <si>
    <t>salon evenimente si festivitati</t>
  </si>
  <si>
    <t>Constanta- cladire calatori corp C etaj-poz CE4</t>
  </si>
  <si>
    <t>Constanta- cladire calatori corp C etaj-poz CE5</t>
  </si>
  <si>
    <t>hol acces si grup sanitar</t>
  </si>
  <si>
    <t>birou - activităţi administrative</t>
  </si>
  <si>
    <t>în perimetrul Stației CF Constanța Port A, curte aferentă construcției ”Clădire Administrativă”,  între linia 1 Grupa Tr.Cheul de Nord și linia 1 Grupa Agroexport</t>
  </si>
  <si>
    <t>curte, parcare auto</t>
  </si>
  <si>
    <t>amplasare  construcţie provizorie garaj auto persoană fizică</t>
  </si>
  <si>
    <t>pozitia CE2</t>
  </si>
  <si>
    <t>pozitia CE3</t>
  </si>
  <si>
    <t>în Constanța – zona blocurilor I și O, B-dul I.C. Brătianu, poz. 52, pe partea stȃngă a liniei CF 800/București-Constanța, interstația Palas – Constanța (în sensul de creștere a kilometrajului, anume de la București la Constanța), în zona km  CF 223+000</t>
  </si>
  <si>
    <t>Eforie Nord, Cabină km 238+200</t>
  </si>
  <si>
    <t>comerţ, depozitare</t>
  </si>
  <si>
    <t>Lehliu, în incinta imobilului "Clădire de călători+locuinţă km 69+812", poz. P4</t>
  </si>
  <si>
    <t>situat în perimetrul Staţiei CF Constanţa, Incinta 4, în faţa imobilului ”Clădire de călători”, corp C, poz. P2</t>
  </si>
  <si>
    <t>amplasare modul-cafenea</t>
  </si>
  <si>
    <t>Fetesti, cladire calatori, km 146+600, parter, hol central case de bilete, poz. P11</t>
  </si>
  <si>
    <t>amplasare automat cafea</t>
  </si>
  <si>
    <t>Fetesti, cladire calatori, km 146+600, parter, hol central case de bilete, poz.17</t>
  </si>
  <si>
    <t>amplasare automat vending</t>
  </si>
  <si>
    <t>în perimetrul stației CF Basarabi, pe partea dreaptă a liniei CF 800/București-Constanța, în sensul de creṣtere a kilometrajului (de la București spre Constanța), în zona km CF 207+650, vis-a-vis de clădirea de călători, ȋn continuarea rampei</t>
  </si>
  <si>
    <t xml:space="preserve"> în perimetrul staţiei CF Ciulniţa, pe partea dreaptă a liniei CF 800/Constanţa-Bucureṣti, în sensul de creṣtere a kilometrajului de la Bucureṣti spre Constanţa, km 109+100</t>
  </si>
  <si>
    <t>în perimetrul staţiei CF Feteṣti, pe partea stângă a liniei CF 800/Bucureṣti-Constanţa, în sensul de creṣtere a kilometrajului (de la Bucureṣti spre Constanţa), în zona km CF 147+300</t>
  </si>
  <si>
    <t>Slobozia Veche, situat în perimetrul Staţiei CF Slobozia Veche, pe partea stângă a liniei CF 807/Ciulniţa-Slobozia, în sensul de creştere a kilometrajului (de la Ciulniţa spre Slobozia), în zona km CF 16+700</t>
  </si>
  <si>
    <t xml:space="preserve">în perimetrul Staţiei CF Slobozia Veche, pe partea dreaptă a liniei CF 807/Ciulniţa-Slobozia, în sensul de creştere a kilometrajului (de la Ciulniţa spre Slobozia), zona PEL, km CF 16+980, poz.P10 </t>
  </si>
  <si>
    <t>Ţăndărei, vecinătate strada Teilor, pe partea dreaptă a liniei CF 804/Făurei-Ţăndărei-Feteşti în sensul de creştere a kilometrajului (de la Făurei spre Feteşti), zona km CF 57+950, poz. P2</t>
  </si>
  <si>
    <t>în perimetrul Staţiei CF Țăndărei, vecinătate strada Teilor, pe partea dreaptă a Liniei CF 804/Făurei-Țăndărei-Fetești, în sensul de creştere a kilometrajului (de la Făurei spre Fetești), în zona km CF 58+000, poz.P2</t>
  </si>
  <si>
    <t>în perimetrul Staţiei CF Țăndărei, vecinătate strada Teilor, pe partea dreaptă a Liniei CF 804/Făurei-Țăndărei-Fetești, în sensul de creştere a kilometrajului (de la Făurei spre Fetești), în zona km CF 58+000, poz.P3</t>
  </si>
  <si>
    <t>în perimetrul haltei CF Zebil, pe partea stângă a liniei CF 812/Medgidia-Tulcea, în sensul de creṣtere a kilometrajului (de la Medgidia spre Tulcea), în zona km CF 114+800/900</t>
  </si>
  <si>
    <t>în perimetrul Staţiei CF Slobozia Veche-corp A, în vecinătatea imobilului ” Magazie mărfuri km 17+135”, pe partea stângă a Liniei CF 807/Ciulniţa-Slobozia (sensul de la Ciulniţa spre Slobozia), în zona km CF 17+200</t>
  </si>
  <si>
    <t>amplasare construcţie provizorie spălătorie auto</t>
  </si>
  <si>
    <t>Constanta Marfuri, în incinta imobilului "Magazie mărfuri km 2+140"</t>
  </si>
  <si>
    <t>în perimetrul Staţiei CF Constanţa, Incinta 4, zona clădirii de călători, corp A, spaţiu verde</t>
  </si>
  <si>
    <t>amplasare panou publicitar dublă faţă-dimensiunea de afişaj 3,20 m x 2,40 m/faţă</t>
  </si>
  <si>
    <t>Fetesti, cladire calatori,km 146+600, parter, poz P7</t>
  </si>
  <si>
    <t>pozitia CP26</t>
  </si>
  <si>
    <t>amplasare vitrină frigorifică vânzare îngheţată artizanală</t>
  </si>
  <si>
    <t>în perimetrul staţiei CF Constanţa Mărfuri, Corp D, în vecinătatea imobilului “Magazie mărfuri”, poz P1</t>
  </si>
  <si>
    <t>Constanta - imobil "Clădire de călători", corp Anexă, peron linia 1, poz. P1</t>
  </si>
  <si>
    <t>comerţ mărfuri generale/cafe bar/alimentaţie publică/presă-carte</t>
  </si>
  <si>
    <t>birou - activitati administrative</t>
  </si>
  <si>
    <t>în Interstaţia CF Ţăndărei-Gura Ialomiţei, pe partea dreaptă a Liniei CF 808/Ţăndărei-Giurgeni, în zona km CF 58+950</t>
  </si>
  <si>
    <t>amenajare curte pentru securizare şi menţinere curăţenie în vecinătatea proprietăţii</t>
  </si>
  <si>
    <t>Halta Stelnica - Locuinta H. Stelnica, km 81+945</t>
  </si>
  <si>
    <t>în perimetrul fostei staţii CF Cernavoda Oraş, aferent Liniei CF 809/Saligny Vest-Cernavoda Oraş, în zona km CF 5+650, pe care sunt amplasate linii CF</t>
  </si>
  <si>
    <t>în perimetrul fostei staţii CF Cernavoda Oraş, aferent Liniei CF 809/Saligny Vest-Cernavoda Oraş, de la km CF 4+655 la km CF 5+135, pe care sunt amplasate linii CF</t>
  </si>
  <si>
    <t>amplasare construcţie provizorie (hală metalică) service auto şi vulcanizare</t>
  </si>
  <si>
    <t>amplasare containere modulare-spaţii de cazare muncitori</t>
  </si>
  <si>
    <t>Fetesti - Cladire spatiu administrativ, bl. CF 7, sc C, spatiul 2</t>
  </si>
  <si>
    <t>florarie, servicii funerare</t>
  </si>
  <si>
    <t>Cobadin, în perimetrul staţiei CF Cobadin, în vecinătatea liniei CF 810/Medgidia-Negru Vodă, pe partea dreaptă în sensul de creştere a kilometrajului (de la Medgidia spre Negru Vodă), km CF 34+445-34+665</t>
  </si>
  <si>
    <t>teren agricol - depozitare fanete</t>
  </si>
  <si>
    <t>în perimetrul staţiei CF Constanţa Port B, în vecinătatea Clădirii Circulaţie şi Manevră, pe partea dreaptă a liniilor CF Grupa FADS, în zona km CF 7+800</t>
  </si>
  <si>
    <t>amplasare containere pentru depozitare</t>
  </si>
  <si>
    <t>în Interstaţia CF Feteşti-Ovidiu, pe partea dreaptă a liniei CF 800/Bucureşti-Constanţa, în sensul de creştere a kilometrajului (de la Bucureşti spre Constanţa), în vecinătatea clădirii Sediu District 3 Pod Borcea Vechi,  km CF 152+500-152+800 fir III (mal Ovidiu), sub podul de cale ferată Borcea Vechi (zona viaduct)</t>
  </si>
  <si>
    <t>cort mobil pentru depozitare, prezentare şi vanzare materiale de construcţii</t>
  </si>
  <si>
    <t>Halta Codru, Clădire Cazarmă Muncitori km 97+768</t>
  </si>
  <si>
    <t>în perimetrul Haltei CF Codru, vecinătatea clădirii ”Cazarmă Muncitori km 97+768”, pe partea stângă a liniei de cale ferată 812/Medgidia-Tulcea, în sensul de creştere al kilometrajului (de la Medgidia spre Tulcea), de la km CF 97+680 la km CF 97+815</t>
  </si>
  <si>
    <t>în perimetrul staţiei CF Ţăndărei, în vecinătatea Liniei CF 804/Făurei-Ţăndărei-Feteşti, pe partea dreaptă în sensul de creştere a kilometrajului (sensul de la Ţăndărei spre Feteşti), în zona km CF 58+000</t>
  </si>
  <si>
    <t>amplasare construcţie provizorie pentru spălare şi curăţare articole textile şi din blană</t>
  </si>
  <si>
    <t>curte depozitare fâneţe</t>
  </si>
  <si>
    <t xml:space="preserve">                Organizează în data de 26.06.2026,   ora 12.00,   la sediul Sucursalei Regională CF Constanța, Divizia Comercială - Serviciul Afaceri Patrimoniale, licitație publică, deschisă, cu strigare, pentru închirierea de locații (spații și terenuri) în vederea desfășurării de activități comerciale, prestări servicii, alimentație publică, depozitare, etc., situate pe rază stațiilor CF :</t>
  </si>
  <si>
    <t>Constanta- cladire calatori corp A, parter</t>
  </si>
  <si>
    <t>amplasare echipament (seifuri metalice) depozitare/transfer bagaje de mână sau bunuri diverse</t>
  </si>
  <si>
    <t>Constanţa, în incinta imobilului "Clădire de călători km 224+883- anexă Clădire RCM", etaj I</t>
  </si>
  <si>
    <t>Constanta Marfruri, locatie aferentă imobilului "Platformă betonată km 2+560", poz. P2</t>
  </si>
  <si>
    <t>poligon auto - moto</t>
  </si>
  <si>
    <t>Halta Dunarea km CF 161+729, pe Clădirea CED</t>
  </si>
  <si>
    <t>amplasare antenă şi echipamente telefonie mobilă</t>
  </si>
  <si>
    <t>în perimetrul Staţiei CF Mangalia, vecinătatea clădirii de călători,  pe partea stângă a liniei CF 813/Constanţa-Mangalia, în sensul de creştere a kilometrajului (sensul de la Constanţa spre Mangalia), în zona km CF 267+740</t>
  </si>
  <si>
    <t>Constanța – zona blocului “O”, B-dul I.C. Brătianu, poz. P10, pe partea stȃngă a liniei CF 800/București-Constanța, interstația Palas – Constanța în sensul de creștere a kilometrajului (de la București spre Constanța), în zona km  CF 223+100</t>
  </si>
  <si>
    <t>amplasare constructie provizorie garaj auto persoana fizica</t>
  </si>
  <si>
    <t>în perimetrul staţiei CF Constanţa Incinta 1, vecinătate imobil “Clădire CED”, poz. P2,  pe partea stângă a liniei CF 800/Bucureşti-Constanţa, în sensul de creştere a kilometrajului (de la Bucureşti spre Constanţa), în zona km CF 225+000</t>
  </si>
  <si>
    <t>amplasare constructie provizorie dispecerat auto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</si>
</sst>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name val="Times New Roman"/>
      <family val="1"/>
    </font>
    <font>
      <sz val="11"/>
      <name val="Times New Roman"/>
      <family val="1"/>
    </font>
    <font>
      <sz val="6"/>
      <name val="Times New Roman"/>
      <family val="1"/>
    </font>
    <font>
      <b/>
      <sz val="10"/>
      <name val="Times New Roman"/>
      <family val="1"/>
    </font>
    <font>
      <sz val="10"/>
      <color indexed="10"/>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60">
    <xf numFmtId="0" fontId="0" fillId="0" borderId="0" xfId="0"/>
    <xf numFmtId="0" fontId="2" fillId="0" borderId="0" xfId="0" applyFont="1"/>
    <xf numFmtId="4" fontId="2" fillId="0" borderId="0" xfId="0" applyNumberFormat="1" applyFont="1" applyAlignment="1">
      <alignment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vertical="center"/>
    </xf>
    <xf numFmtId="0" fontId="2" fillId="0" borderId="3" xfId="0" applyFont="1" applyBorder="1" applyAlignment="1">
      <alignment vertical="center" wrapText="1"/>
    </xf>
    <xf numFmtId="4" fontId="2" fillId="0" borderId="3" xfId="0" applyNumberFormat="1" applyFont="1" applyBorder="1" applyAlignment="1">
      <alignment vertical="center" wrapText="1"/>
    </xf>
    <xf numFmtId="4" fontId="2" fillId="0" borderId="3" xfId="0" applyNumberFormat="1" applyFont="1" applyBorder="1" applyAlignment="1">
      <alignment horizontal="righ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right" vertical="center" wrapText="1"/>
    </xf>
    <xf numFmtId="0" fontId="2" fillId="0" borderId="5" xfId="0" applyFont="1" applyBorder="1" applyAlignment="1">
      <alignment vertical="center" wrapText="1"/>
    </xf>
    <xf numFmtId="4" fontId="2" fillId="0" borderId="1" xfId="0" applyNumberFormat="1" applyFont="1" applyBorder="1" applyAlignment="1">
      <alignment vertical="center"/>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xf numFmtId="4" fontId="2" fillId="0" borderId="1" xfId="0" applyNumberFormat="1" applyFont="1" applyBorder="1"/>
    <xf numFmtId="4" fontId="2" fillId="0" borderId="1" xfId="0" applyNumberFormat="1" applyFont="1" applyBorder="1" applyAlignment="1">
      <alignment horizontal="right"/>
    </xf>
    <xf numFmtId="0" fontId="2" fillId="0" borderId="5" xfId="0" applyFont="1" applyBorder="1"/>
    <xf numFmtId="0" fontId="6" fillId="0" borderId="0" xfId="0" applyFont="1"/>
    <xf numFmtId="4" fontId="6" fillId="0" borderId="1" xfId="0" applyNumberFormat="1" applyFont="1" applyBorder="1"/>
    <xf numFmtId="4" fontId="2" fillId="0" borderId="1" xfId="0" applyNumberFormat="1"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7" fillId="0" borderId="1" xfId="0" applyFont="1" applyBorder="1" applyAlignment="1">
      <alignment vertical="center"/>
    </xf>
    <xf numFmtId="0" fontId="2" fillId="0" borderId="7" xfId="0" applyFont="1" applyBorder="1" applyAlignment="1">
      <alignment horizontal="center" vertical="center" wrapText="1"/>
    </xf>
    <xf numFmtId="0" fontId="2" fillId="0" borderId="8" xfId="0" applyFont="1" applyBorder="1" applyAlignment="1">
      <alignment vertical="center"/>
    </xf>
    <xf numFmtId="0" fontId="2" fillId="0" borderId="8" xfId="0" applyFont="1" applyBorder="1"/>
    <xf numFmtId="4" fontId="2" fillId="0" borderId="8" xfId="0" applyNumberFormat="1" applyFont="1" applyBorder="1"/>
    <xf numFmtId="4" fontId="2" fillId="0" borderId="8" xfId="0" applyNumberFormat="1" applyFont="1" applyBorder="1" applyAlignment="1">
      <alignment horizontal="right"/>
    </xf>
    <xf numFmtId="0" fontId="2" fillId="0" borderId="9" xfId="0" applyFont="1" applyBorder="1"/>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4" fontId="2" fillId="0" borderId="0" xfId="0" applyNumberFormat="1" applyFont="1"/>
    <xf numFmtId="4" fontId="2" fillId="0" borderId="0" xfId="0" applyNumberFormat="1" applyFont="1" applyAlignment="1">
      <alignment horizontal="right"/>
    </xf>
    <xf numFmtId="0" fontId="3" fillId="0" borderId="0" xfId="0" applyFont="1" applyAlignment="1">
      <alignment horizontal="center"/>
    </xf>
    <xf numFmtId="0" fontId="3" fillId="0" borderId="0" xfId="0" applyFont="1"/>
    <xf numFmtId="0" fontId="3" fillId="0" borderId="0" xfId="0" applyFont="1" applyAlignment="1">
      <alignment horizontal="left"/>
    </xf>
    <xf numFmtId="0" fontId="2" fillId="0" borderId="0" xfId="0" applyFont="1" applyAlignment="1">
      <alignment horizontal="center"/>
    </xf>
    <xf numFmtId="0" fontId="2" fillId="0" borderId="0" xfId="0" applyFont="1" applyAlignment="1">
      <alignment horizontal="left"/>
    </xf>
    <xf numFmtId="0" fontId="4" fillId="0" borderId="0" xfId="0" applyFont="1" applyAlignment="1">
      <alignment horizontal="left"/>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left"/>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438150</xdr:colOff>
          <xdr:row>0</xdr:row>
          <xdr:rowOff>142875</xdr:rowOff>
        </xdr:from>
        <xdr:to>
          <xdr:col>9</xdr:col>
          <xdr:colOff>285750</xdr:colOff>
          <xdr:row>5</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156</xdr:row>
          <xdr:rowOff>28575</xdr:rowOff>
        </xdr:from>
        <xdr:to>
          <xdr:col>10</xdr:col>
          <xdr:colOff>171450</xdr:colOff>
          <xdr:row>165</xdr:row>
          <xdr:rowOff>9525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Word_97_-_2003_Document1.doc"/><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175"/>
  <sheetViews>
    <sheetView tabSelected="1" workbookViewId="0">
      <pane ySplit="9" topLeftCell="A148" activePane="bottomLeft" state="frozen"/>
      <selection pane="bottomLeft" activeCell="O152" sqref="O152"/>
    </sheetView>
  </sheetViews>
  <sheetFormatPr defaultRowHeight="12.75" x14ac:dyDescent="0.2"/>
  <cols>
    <col min="1" max="1" width="3.7109375" style="1" customWidth="1"/>
    <col min="2" max="2" width="51.28515625" style="1" customWidth="1"/>
    <col min="3" max="3" width="10.42578125" style="1" customWidth="1"/>
    <col min="4" max="4" width="45.85546875" style="1" customWidth="1"/>
    <col min="5" max="5" width="9.140625" style="1" customWidth="1"/>
    <col min="6" max="6" width="9.7109375" style="1" customWidth="1"/>
    <col min="7" max="8" width="7.5703125" style="1" customWidth="1"/>
    <col min="9" max="9" width="7.42578125" style="1" customWidth="1"/>
    <col min="10" max="10" width="7.7109375" style="1" customWidth="1"/>
    <col min="11" max="11" width="4.7109375" style="1" customWidth="1"/>
    <col min="12" max="12" width="8.7109375" style="1" customWidth="1"/>
    <col min="13" max="16384" width="9.140625" style="1"/>
  </cols>
  <sheetData>
    <row r="5" spans="1:14" ht="15" customHeight="1" x14ac:dyDescent="0.2">
      <c r="N5" s="2">
        <f>SUM(E10:E155)</f>
        <v>6505.1699999999983</v>
      </c>
    </row>
    <row r="6" spans="1:14" ht="15" customHeight="1" x14ac:dyDescent="0.2">
      <c r="N6" s="2">
        <f>SUM(F10:F155)</f>
        <v>69876.450000000012</v>
      </c>
    </row>
    <row r="7" spans="1:14" ht="33" customHeight="1" thickBot="1" x14ac:dyDescent="0.25">
      <c r="A7" s="50" t="s">
        <v>239</v>
      </c>
      <c r="B7" s="50"/>
      <c r="C7" s="50"/>
      <c r="D7" s="50"/>
      <c r="E7" s="50"/>
      <c r="F7" s="50"/>
      <c r="G7" s="50"/>
      <c r="H7" s="50"/>
      <c r="I7" s="50"/>
      <c r="J7" s="50"/>
      <c r="K7" s="50"/>
      <c r="N7" s="2">
        <f>N5+N6</f>
        <v>76381.62000000001</v>
      </c>
    </row>
    <row r="8" spans="1:14" ht="63.75" customHeight="1" x14ac:dyDescent="0.2">
      <c r="A8" s="51" t="s">
        <v>0</v>
      </c>
      <c r="B8" s="53" t="s">
        <v>1</v>
      </c>
      <c r="C8" s="53" t="s">
        <v>173</v>
      </c>
      <c r="D8" s="53" t="s">
        <v>2</v>
      </c>
      <c r="E8" s="53" t="s">
        <v>3</v>
      </c>
      <c r="F8" s="53"/>
      <c r="G8" s="53" t="s">
        <v>61</v>
      </c>
      <c r="H8" s="53"/>
      <c r="I8" s="53" t="s">
        <v>62</v>
      </c>
      <c r="J8" s="53"/>
      <c r="K8" s="3" t="s">
        <v>70</v>
      </c>
    </row>
    <row r="9" spans="1:14" ht="17.25" customHeight="1" thickBot="1" x14ac:dyDescent="0.25">
      <c r="A9" s="52"/>
      <c r="B9" s="54"/>
      <c r="C9" s="54"/>
      <c r="D9" s="54"/>
      <c r="E9" s="4" t="s">
        <v>176</v>
      </c>
      <c r="F9" s="4" t="s">
        <v>4</v>
      </c>
      <c r="G9" s="4" t="s">
        <v>176</v>
      </c>
      <c r="H9" s="4" t="s">
        <v>4</v>
      </c>
      <c r="I9" s="4" t="s">
        <v>176</v>
      </c>
      <c r="J9" s="4" t="s">
        <v>4</v>
      </c>
      <c r="K9" s="5"/>
    </row>
    <row r="10" spans="1:14" s="12" customFormat="1" x14ac:dyDescent="0.2">
      <c r="A10" s="6">
        <v>1</v>
      </c>
      <c r="B10" s="7" t="s">
        <v>99</v>
      </c>
      <c r="C10" s="8"/>
      <c r="D10" s="8" t="s">
        <v>50</v>
      </c>
      <c r="E10" s="9">
        <v>15.66</v>
      </c>
      <c r="F10" s="9"/>
      <c r="G10" s="9">
        <v>5</v>
      </c>
      <c r="H10" s="9"/>
      <c r="I10" s="10" t="s">
        <v>5</v>
      </c>
      <c r="J10" s="9"/>
      <c r="K10" s="11"/>
    </row>
    <row r="11" spans="1:14" s="12" customFormat="1" x14ac:dyDescent="0.2">
      <c r="A11" s="13">
        <v>2</v>
      </c>
      <c r="B11" s="14" t="s">
        <v>99</v>
      </c>
      <c r="C11" s="15"/>
      <c r="D11" s="15" t="s">
        <v>98</v>
      </c>
      <c r="E11" s="16">
        <v>68.25</v>
      </c>
      <c r="F11" s="16"/>
      <c r="G11" s="16">
        <v>6</v>
      </c>
      <c r="H11" s="16"/>
      <c r="I11" s="17" t="s">
        <v>5</v>
      </c>
      <c r="J11" s="16"/>
      <c r="K11" s="18"/>
    </row>
    <row r="12" spans="1:14" s="12" customFormat="1" ht="25.5" x14ac:dyDescent="0.2">
      <c r="A12" s="13">
        <v>3</v>
      </c>
      <c r="B12" s="15" t="s">
        <v>136</v>
      </c>
      <c r="C12" s="15"/>
      <c r="D12" s="15" t="s">
        <v>137</v>
      </c>
      <c r="E12" s="16">
        <v>700</v>
      </c>
      <c r="F12" s="16"/>
      <c r="G12" s="16">
        <v>2.5</v>
      </c>
      <c r="H12" s="16"/>
      <c r="I12" s="17" t="s">
        <v>5</v>
      </c>
      <c r="J12" s="16"/>
      <c r="K12" s="18"/>
      <c r="M12" s="2"/>
    </row>
    <row r="13" spans="1:14" s="12" customFormat="1" ht="51" x14ac:dyDescent="0.2">
      <c r="A13" s="13">
        <v>4</v>
      </c>
      <c r="B13" s="15" t="s">
        <v>198</v>
      </c>
      <c r="C13" s="15"/>
      <c r="D13" s="15" t="s">
        <v>162</v>
      </c>
      <c r="E13" s="16"/>
      <c r="F13" s="16">
        <v>500</v>
      </c>
      <c r="G13" s="16"/>
      <c r="H13" s="16">
        <v>1.5</v>
      </c>
      <c r="I13" s="17"/>
      <c r="J13" s="17" t="s">
        <v>5</v>
      </c>
      <c r="K13" s="18"/>
      <c r="M13" s="2"/>
    </row>
    <row r="14" spans="1:14" s="12" customFormat="1" x14ac:dyDescent="0.2">
      <c r="A14" s="13">
        <v>5</v>
      </c>
      <c r="B14" s="15" t="s">
        <v>13</v>
      </c>
      <c r="C14" s="15" t="s">
        <v>14</v>
      </c>
      <c r="D14" s="15" t="s">
        <v>12</v>
      </c>
      <c r="E14" s="17">
        <v>1</v>
      </c>
      <c r="F14" s="16"/>
      <c r="G14" s="17">
        <v>140</v>
      </c>
      <c r="H14" s="16"/>
      <c r="I14" s="17" t="s">
        <v>5</v>
      </c>
      <c r="J14" s="16"/>
      <c r="K14" s="18"/>
    </row>
    <row r="15" spans="1:14" s="12" customFormat="1" x14ac:dyDescent="0.2">
      <c r="A15" s="13">
        <v>6</v>
      </c>
      <c r="B15" s="15" t="s">
        <v>6</v>
      </c>
      <c r="C15" s="15" t="s">
        <v>7</v>
      </c>
      <c r="D15" s="15" t="s">
        <v>8</v>
      </c>
      <c r="E15" s="17">
        <v>252.35</v>
      </c>
      <c r="F15" s="16"/>
      <c r="G15" s="17">
        <v>26</v>
      </c>
      <c r="H15" s="16"/>
      <c r="I15" s="17" t="s">
        <v>5</v>
      </c>
      <c r="J15" s="16"/>
      <c r="K15" s="18"/>
    </row>
    <row r="16" spans="1:14" s="12" customFormat="1" x14ac:dyDescent="0.2">
      <c r="A16" s="13">
        <v>7</v>
      </c>
      <c r="B16" s="15" t="s">
        <v>6</v>
      </c>
      <c r="C16" s="15" t="s">
        <v>9</v>
      </c>
      <c r="D16" s="15" t="s">
        <v>10</v>
      </c>
      <c r="E16" s="17">
        <v>24.3</v>
      </c>
      <c r="F16" s="16"/>
      <c r="G16" s="17">
        <v>26</v>
      </c>
      <c r="H16" s="16"/>
      <c r="I16" s="17" t="s">
        <v>5</v>
      </c>
      <c r="J16" s="16"/>
      <c r="K16" s="18"/>
    </row>
    <row r="17" spans="1:11" s="12" customFormat="1" x14ac:dyDescent="0.2">
      <c r="A17" s="13">
        <v>8</v>
      </c>
      <c r="B17" s="15" t="s">
        <v>6</v>
      </c>
      <c r="C17" s="15" t="s">
        <v>11</v>
      </c>
      <c r="D17" s="15" t="s">
        <v>12</v>
      </c>
      <c r="E17" s="17">
        <v>1</v>
      </c>
      <c r="F17" s="16"/>
      <c r="G17" s="17">
        <v>140</v>
      </c>
      <c r="H17" s="16"/>
      <c r="I17" s="17" t="s">
        <v>5</v>
      </c>
      <c r="J17" s="16"/>
      <c r="K17" s="18"/>
    </row>
    <row r="18" spans="1:11" s="12" customFormat="1" x14ac:dyDescent="0.2">
      <c r="A18" s="13">
        <v>9</v>
      </c>
      <c r="B18" s="15" t="s">
        <v>15</v>
      </c>
      <c r="C18" s="15" t="s">
        <v>16</v>
      </c>
      <c r="D18" s="15" t="s">
        <v>10</v>
      </c>
      <c r="E18" s="17">
        <v>13.4</v>
      </c>
      <c r="F18" s="16"/>
      <c r="G18" s="17">
        <v>26</v>
      </c>
      <c r="H18" s="16"/>
      <c r="I18" s="17" t="s">
        <v>5</v>
      </c>
      <c r="J18" s="16"/>
      <c r="K18" s="18"/>
    </row>
    <row r="19" spans="1:11" s="12" customFormat="1" x14ac:dyDescent="0.2">
      <c r="A19" s="13">
        <v>10</v>
      </c>
      <c r="B19" s="15" t="s">
        <v>15</v>
      </c>
      <c r="C19" s="15" t="s">
        <v>17</v>
      </c>
      <c r="D19" s="15" t="s">
        <v>18</v>
      </c>
      <c r="E19" s="17">
        <v>17.2</v>
      </c>
      <c r="F19" s="16"/>
      <c r="G19" s="17">
        <v>26</v>
      </c>
      <c r="H19" s="16"/>
      <c r="I19" s="17" t="s">
        <v>5</v>
      </c>
      <c r="J19" s="16"/>
      <c r="K19" s="18"/>
    </row>
    <row r="20" spans="1:11" s="12" customFormat="1" x14ac:dyDescent="0.2">
      <c r="A20" s="13">
        <v>11</v>
      </c>
      <c r="B20" s="15" t="s">
        <v>15</v>
      </c>
      <c r="C20" s="15" t="s">
        <v>19</v>
      </c>
      <c r="D20" s="15" t="s">
        <v>20</v>
      </c>
      <c r="E20" s="17">
        <v>43.56</v>
      </c>
      <c r="F20" s="16"/>
      <c r="G20" s="17">
        <v>26</v>
      </c>
      <c r="H20" s="16"/>
      <c r="I20" s="17" t="s">
        <v>5</v>
      </c>
      <c r="J20" s="16"/>
      <c r="K20" s="18"/>
    </row>
    <row r="21" spans="1:11" s="12" customFormat="1" x14ac:dyDescent="0.2">
      <c r="A21" s="13">
        <v>12</v>
      </c>
      <c r="B21" s="15" t="s">
        <v>15</v>
      </c>
      <c r="C21" s="15" t="s">
        <v>21</v>
      </c>
      <c r="D21" s="15" t="s">
        <v>83</v>
      </c>
      <c r="E21" s="17">
        <v>20</v>
      </c>
      <c r="F21" s="16"/>
      <c r="G21" s="17">
        <v>26</v>
      </c>
      <c r="H21" s="16"/>
      <c r="I21" s="17" t="s">
        <v>5</v>
      </c>
      <c r="J21" s="16"/>
      <c r="K21" s="18"/>
    </row>
    <row r="22" spans="1:11" s="12" customFormat="1" x14ac:dyDescent="0.2">
      <c r="A22" s="13">
        <v>13</v>
      </c>
      <c r="B22" s="15" t="s">
        <v>15</v>
      </c>
      <c r="C22" s="15" t="s">
        <v>22</v>
      </c>
      <c r="D22" s="15" t="s">
        <v>23</v>
      </c>
      <c r="E22" s="17">
        <v>6.25</v>
      </c>
      <c r="F22" s="16"/>
      <c r="G22" s="17">
        <v>28</v>
      </c>
      <c r="H22" s="16"/>
      <c r="I22" s="17" t="s">
        <v>5</v>
      </c>
      <c r="J22" s="16"/>
      <c r="K22" s="18"/>
    </row>
    <row r="23" spans="1:11" s="12" customFormat="1" x14ac:dyDescent="0.2">
      <c r="A23" s="13">
        <v>14</v>
      </c>
      <c r="B23" s="15" t="s">
        <v>15</v>
      </c>
      <c r="C23" s="15" t="s">
        <v>24</v>
      </c>
      <c r="D23" s="15" t="s">
        <v>25</v>
      </c>
      <c r="E23" s="17">
        <v>1</v>
      </c>
      <c r="F23" s="16"/>
      <c r="G23" s="17">
        <v>182</v>
      </c>
      <c r="H23" s="16"/>
      <c r="I23" s="17" t="s">
        <v>5</v>
      </c>
      <c r="J23" s="16"/>
      <c r="K23" s="18"/>
    </row>
    <row r="24" spans="1:11" s="12" customFormat="1" x14ac:dyDescent="0.2">
      <c r="A24" s="13">
        <v>15</v>
      </c>
      <c r="B24" s="15" t="s">
        <v>15</v>
      </c>
      <c r="C24" s="15" t="s">
        <v>26</v>
      </c>
      <c r="D24" s="15" t="s">
        <v>25</v>
      </c>
      <c r="E24" s="17">
        <v>1</v>
      </c>
      <c r="F24" s="16"/>
      <c r="G24" s="17">
        <v>182</v>
      </c>
      <c r="H24" s="16"/>
      <c r="I24" s="17" t="s">
        <v>5</v>
      </c>
      <c r="J24" s="16"/>
      <c r="K24" s="18"/>
    </row>
    <row r="25" spans="1:11" s="12" customFormat="1" x14ac:dyDescent="0.2">
      <c r="A25" s="13">
        <v>16</v>
      </c>
      <c r="B25" s="15" t="s">
        <v>15</v>
      </c>
      <c r="C25" s="15" t="s">
        <v>27</v>
      </c>
      <c r="D25" s="15" t="s">
        <v>28</v>
      </c>
      <c r="E25" s="17">
        <v>1</v>
      </c>
      <c r="F25" s="16"/>
      <c r="G25" s="17">
        <v>224</v>
      </c>
      <c r="H25" s="16"/>
      <c r="I25" s="17" t="s">
        <v>5</v>
      </c>
      <c r="J25" s="16"/>
      <c r="K25" s="18"/>
    </row>
    <row r="26" spans="1:11" s="12" customFormat="1" x14ac:dyDescent="0.2">
      <c r="A26" s="13">
        <v>17</v>
      </c>
      <c r="B26" s="15" t="s">
        <v>15</v>
      </c>
      <c r="C26" s="15" t="s">
        <v>29</v>
      </c>
      <c r="D26" s="15" t="s">
        <v>28</v>
      </c>
      <c r="E26" s="17">
        <v>1</v>
      </c>
      <c r="F26" s="16"/>
      <c r="G26" s="17">
        <v>224</v>
      </c>
      <c r="H26" s="16"/>
      <c r="I26" s="17" t="s">
        <v>5</v>
      </c>
      <c r="J26" s="16"/>
      <c r="K26" s="18"/>
    </row>
    <row r="27" spans="1:11" s="12" customFormat="1" x14ac:dyDescent="0.2">
      <c r="A27" s="13">
        <v>18</v>
      </c>
      <c r="B27" s="14" t="s">
        <v>117</v>
      </c>
      <c r="C27" s="15"/>
      <c r="D27" s="15" t="s">
        <v>46</v>
      </c>
      <c r="E27" s="17">
        <v>14.3</v>
      </c>
      <c r="F27" s="16"/>
      <c r="G27" s="17">
        <v>23.62</v>
      </c>
      <c r="H27" s="16"/>
      <c r="I27" s="17" t="s">
        <v>5</v>
      </c>
      <c r="J27" s="16"/>
      <c r="K27" s="18"/>
    </row>
    <row r="28" spans="1:11" s="12" customFormat="1" x14ac:dyDescent="0.2">
      <c r="A28" s="13">
        <v>19</v>
      </c>
      <c r="B28" s="15" t="s">
        <v>82</v>
      </c>
      <c r="C28" s="15" t="s">
        <v>21</v>
      </c>
      <c r="D28" s="15" t="s">
        <v>50</v>
      </c>
      <c r="E28" s="17">
        <v>350</v>
      </c>
      <c r="F28" s="16"/>
      <c r="G28" s="17">
        <v>2.16</v>
      </c>
      <c r="H28" s="16"/>
      <c r="I28" s="17" t="s">
        <v>5</v>
      </c>
      <c r="J28" s="16"/>
      <c r="K28" s="18"/>
    </row>
    <row r="29" spans="1:11" s="12" customFormat="1" x14ac:dyDescent="0.2">
      <c r="A29" s="13">
        <v>20</v>
      </c>
      <c r="B29" s="15" t="s">
        <v>77</v>
      </c>
      <c r="C29" s="15" t="s">
        <v>19</v>
      </c>
      <c r="D29" s="15" t="s">
        <v>73</v>
      </c>
      <c r="E29" s="17"/>
      <c r="F29" s="16">
        <v>50</v>
      </c>
      <c r="G29" s="17"/>
      <c r="H29" s="16">
        <v>3.5</v>
      </c>
      <c r="I29" s="17"/>
      <c r="J29" s="17" t="s">
        <v>5</v>
      </c>
      <c r="K29" s="18"/>
    </row>
    <row r="30" spans="1:11" s="12" customFormat="1" x14ac:dyDescent="0.2">
      <c r="A30" s="13">
        <v>21</v>
      </c>
      <c r="B30" s="15" t="s">
        <v>91</v>
      </c>
      <c r="C30" s="15"/>
      <c r="D30" s="14" t="s">
        <v>90</v>
      </c>
      <c r="E30" s="17"/>
      <c r="F30" s="16">
        <v>4</v>
      </c>
      <c r="G30" s="17"/>
      <c r="H30" s="16">
        <v>50</v>
      </c>
      <c r="I30" s="17"/>
      <c r="J30" s="17" t="s">
        <v>5</v>
      </c>
      <c r="K30" s="18"/>
    </row>
    <row r="31" spans="1:11" s="12" customFormat="1" ht="15.75" customHeight="1" x14ac:dyDescent="0.2">
      <c r="A31" s="13">
        <v>22</v>
      </c>
      <c r="B31" s="14" t="s">
        <v>112</v>
      </c>
      <c r="C31" s="15"/>
      <c r="D31" s="14" t="s">
        <v>74</v>
      </c>
      <c r="E31" s="17"/>
      <c r="F31" s="19">
        <v>50</v>
      </c>
      <c r="G31" s="17"/>
      <c r="H31" s="20">
        <v>2.4500000000000002</v>
      </c>
      <c r="I31" s="17"/>
      <c r="J31" s="17" t="s">
        <v>5</v>
      </c>
      <c r="K31" s="18"/>
    </row>
    <row r="32" spans="1:11" s="12" customFormat="1" ht="42.75" customHeight="1" x14ac:dyDescent="0.2">
      <c r="A32" s="13">
        <v>23</v>
      </c>
      <c r="B32" s="15" t="s">
        <v>222</v>
      </c>
      <c r="C32" s="15"/>
      <c r="D32" s="15" t="s">
        <v>224</v>
      </c>
      <c r="E32" s="17"/>
      <c r="F32" s="16">
        <v>900</v>
      </c>
      <c r="G32" s="15"/>
      <c r="H32" s="17">
        <v>4.1500000000000004</v>
      </c>
      <c r="I32" s="17"/>
      <c r="J32" s="17" t="s">
        <v>5</v>
      </c>
      <c r="K32" s="18"/>
    </row>
    <row r="33" spans="1:12" s="12" customFormat="1" ht="42.75" customHeight="1" x14ac:dyDescent="0.2">
      <c r="A33" s="13">
        <v>24</v>
      </c>
      <c r="B33" s="15" t="s">
        <v>223</v>
      </c>
      <c r="C33" s="15"/>
      <c r="D33" s="15" t="s">
        <v>225</v>
      </c>
      <c r="E33" s="17"/>
      <c r="F33" s="16">
        <v>15000</v>
      </c>
      <c r="G33" s="15"/>
      <c r="H33" s="17">
        <v>2.0299999999999998</v>
      </c>
      <c r="I33" s="17"/>
      <c r="J33" s="17" t="s">
        <v>5</v>
      </c>
      <c r="K33" s="18"/>
    </row>
    <row r="34" spans="1:12" s="12" customFormat="1" x14ac:dyDescent="0.2">
      <c r="A34" s="13">
        <v>25</v>
      </c>
      <c r="B34" s="15" t="s">
        <v>100</v>
      </c>
      <c r="C34" s="15"/>
      <c r="D34" s="14" t="s">
        <v>89</v>
      </c>
      <c r="E34" s="17">
        <v>1</v>
      </c>
      <c r="F34" s="16"/>
      <c r="G34" s="17">
        <v>80</v>
      </c>
      <c r="H34" s="16"/>
      <c r="I34" s="17" t="s">
        <v>5</v>
      </c>
      <c r="J34" s="17"/>
      <c r="K34" s="18"/>
    </row>
    <row r="35" spans="1:12" s="12" customFormat="1" ht="27" customHeight="1" x14ac:dyDescent="0.2">
      <c r="A35" s="13">
        <v>26</v>
      </c>
      <c r="B35" s="15" t="s">
        <v>67</v>
      </c>
      <c r="C35" s="15"/>
      <c r="D35" s="15" t="s">
        <v>68</v>
      </c>
      <c r="E35" s="17"/>
      <c r="F35" s="16">
        <v>1000</v>
      </c>
      <c r="G35" s="17"/>
      <c r="H35" s="16">
        <v>1.9</v>
      </c>
      <c r="I35" s="17"/>
      <c r="J35" s="17" t="s">
        <v>5</v>
      </c>
      <c r="K35" s="18"/>
    </row>
    <row r="36" spans="1:12" s="21" customFormat="1" x14ac:dyDescent="0.2">
      <c r="A36" s="13">
        <v>27</v>
      </c>
      <c r="B36" s="15" t="s">
        <v>30</v>
      </c>
      <c r="C36" s="15"/>
      <c r="D36" s="15" t="s">
        <v>31</v>
      </c>
      <c r="E36" s="17">
        <v>1</v>
      </c>
      <c r="F36" s="16"/>
      <c r="G36" s="17">
        <v>74.7</v>
      </c>
      <c r="H36" s="16"/>
      <c r="I36" s="17" t="s">
        <v>5</v>
      </c>
      <c r="J36" s="16"/>
      <c r="K36" s="18"/>
    </row>
    <row r="37" spans="1:12" s="21" customFormat="1" x14ac:dyDescent="0.2">
      <c r="A37" s="13">
        <v>28</v>
      </c>
      <c r="B37" s="15" t="s">
        <v>139</v>
      </c>
      <c r="C37" s="15"/>
      <c r="D37" s="15" t="s">
        <v>88</v>
      </c>
      <c r="E37" s="17"/>
      <c r="F37" s="16">
        <v>1000</v>
      </c>
      <c r="G37" s="17"/>
      <c r="H37" s="16">
        <v>3</v>
      </c>
      <c r="I37" s="17"/>
      <c r="J37" s="16"/>
      <c r="K37" s="18"/>
    </row>
    <row r="38" spans="1:12" s="21" customFormat="1" ht="38.25" x14ac:dyDescent="0.2">
      <c r="A38" s="13">
        <v>29</v>
      </c>
      <c r="B38" s="15" t="s">
        <v>199</v>
      </c>
      <c r="C38" s="15"/>
      <c r="D38" s="15" t="s">
        <v>158</v>
      </c>
      <c r="E38" s="17"/>
      <c r="F38" s="16">
        <v>1</v>
      </c>
      <c r="G38" s="17"/>
      <c r="H38" s="16">
        <v>300</v>
      </c>
      <c r="I38" s="17"/>
      <c r="J38" s="17" t="s">
        <v>5</v>
      </c>
      <c r="K38" s="18"/>
    </row>
    <row r="39" spans="1:12" s="21" customFormat="1" x14ac:dyDescent="0.2">
      <c r="A39" s="13">
        <v>30</v>
      </c>
      <c r="B39" s="15" t="s">
        <v>32</v>
      </c>
      <c r="C39" s="15"/>
      <c r="D39" s="15" t="s">
        <v>33</v>
      </c>
      <c r="E39" s="17">
        <v>208</v>
      </c>
      <c r="F39" s="16"/>
      <c r="G39" s="17">
        <v>1.5</v>
      </c>
      <c r="H39" s="16"/>
      <c r="I39" s="17" t="s">
        <v>5</v>
      </c>
      <c r="J39" s="16"/>
      <c r="K39" s="18"/>
      <c r="L39" s="12"/>
    </row>
    <row r="40" spans="1:12" s="21" customFormat="1" x14ac:dyDescent="0.2">
      <c r="A40" s="13">
        <v>31</v>
      </c>
      <c r="B40" s="15" t="s">
        <v>63</v>
      </c>
      <c r="C40" s="15"/>
      <c r="D40" s="15" t="s">
        <v>64</v>
      </c>
      <c r="E40" s="17"/>
      <c r="F40" s="16">
        <v>30</v>
      </c>
      <c r="G40" s="17"/>
      <c r="H40" s="16">
        <v>4.5</v>
      </c>
      <c r="I40" s="17"/>
      <c r="J40" s="17" t="s">
        <v>5</v>
      </c>
      <c r="K40" s="18"/>
    </row>
    <row r="41" spans="1:12" s="21" customFormat="1" ht="51" x14ac:dyDescent="0.2">
      <c r="A41" s="13">
        <v>32</v>
      </c>
      <c r="B41" s="15" t="s">
        <v>228</v>
      </c>
      <c r="C41" s="15"/>
      <c r="D41" s="15" t="s">
        <v>229</v>
      </c>
      <c r="E41" s="17"/>
      <c r="F41" s="16">
        <v>7500</v>
      </c>
      <c r="G41" s="17"/>
      <c r="H41" s="16">
        <v>0.28999999999999998</v>
      </c>
      <c r="I41" s="17"/>
      <c r="J41" s="17" t="s">
        <v>5</v>
      </c>
      <c r="K41" s="18"/>
    </row>
    <row r="42" spans="1:12" s="21" customFormat="1" x14ac:dyDescent="0.2">
      <c r="A42" s="13">
        <v>33</v>
      </c>
      <c r="B42" s="14" t="s">
        <v>153</v>
      </c>
      <c r="C42" s="15"/>
      <c r="D42" s="14" t="s">
        <v>128</v>
      </c>
      <c r="E42" s="17"/>
      <c r="F42" s="16">
        <v>870</v>
      </c>
      <c r="G42" s="17"/>
      <c r="H42" s="16">
        <v>1.36</v>
      </c>
      <c r="I42" s="17"/>
      <c r="J42" s="17" t="s">
        <v>5</v>
      </c>
      <c r="K42" s="18"/>
    </row>
    <row r="43" spans="1:12" s="21" customFormat="1" ht="25.5" x14ac:dyDescent="0.2">
      <c r="A43" s="13">
        <v>34</v>
      </c>
      <c r="B43" s="15" t="s">
        <v>113</v>
      </c>
      <c r="C43" s="15"/>
      <c r="D43" s="15" t="s">
        <v>114</v>
      </c>
      <c r="E43" s="17"/>
      <c r="F43" s="16">
        <v>2000</v>
      </c>
      <c r="G43" s="17"/>
      <c r="H43" s="16">
        <v>1.18</v>
      </c>
      <c r="I43" s="17"/>
      <c r="J43" s="17" t="s">
        <v>5</v>
      </c>
      <c r="K43" s="18"/>
    </row>
    <row r="44" spans="1:12" s="26" customFormat="1" x14ac:dyDescent="0.2">
      <c r="A44" s="13">
        <v>35</v>
      </c>
      <c r="B44" s="22" t="s">
        <v>36</v>
      </c>
      <c r="C44" s="22" t="s">
        <v>16</v>
      </c>
      <c r="D44" s="22" t="s">
        <v>34</v>
      </c>
      <c r="E44" s="23">
        <v>12</v>
      </c>
      <c r="F44" s="23"/>
      <c r="G44" s="24">
        <v>33.26</v>
      </c>
      <c r="H44" s="23"/>
      <c r="I44" s="24" t="s">
        <v>5</v>
      </c>
      <c r="J44" s="23"/>
      <c r="K44" s="25"/>
    </row>
    <row r="45" spans="1:12" x14ac:dyDescent="0.2">
      <c r="A45" s="13">
        <v>36</v>
      </c>
      <c r="B45" s="22" t="s">
        <v>36</v>
      </c>
      <c r="C45" s="22" t="s">
        <v>17</v>
      </c>
      <c r="D45" s="22" t="s">
        <v>34</v>
      </c>
      <c r="E45" s="23">
        <v>12</v>
      </c>
      <c r="F45" s="23"/>
      <c r="G45" s="24">
        <v>33.26</v>
      </c>
      <c r="H45" s="23"/>
      <c r="I45" s="24" t="s">
        <v>5</v>
      </c>
      <c r="J45" s="23"/>
      <c r="K45" s="25"/>
    </row>
    <row r="46" spans="1:12" x14ac:dyDescent="0.2">
      <c r="A46" s="13">
        <v>37</v>
      </c>
      <c r="B46" s="22" t="s">
        <v>35</v>
      </c>
      <c r="C46" s="22"/>
      <c r="D46" s="22" t="s">
        <v>34</v>
      </c>
      <c r="E46" s="23">
        <v>4</v>
      </c>
      <c r="F46" s="23"/>
      <c r="G46" s="24">
        <v>33.26</v>
      </c>
      <c r="H46" s="23"/>
      <c r="I46" s="24" t="s">
        <v>5</v>
      </c>
      <c r="J46" s="23"/>
      <c r="K46" s="25"/>
    </row>
    <row r="47" spans="1:12" s="26" customFormat="1" x14ac:dyDescent="0.2">
      <c r="A47" s="13">
        <v>38</v>
      </c>
      <c r="B47" s="22" t="s">
        <v>37</v>
      </c>
      <c r="C47" s="22" t="s">
        <v>38</v>
      </c>
      <c r="D47" s="22" t="s">
        <v>39</v>
      </c>
      <c r="E47" s="23">
        <v>1</v>
      </c>
      <c r="F47" s="23"/>
      <c r="G47" s="24">
        <v>337.5</v>
      </c>
      <c r="H47" s="23"/>
      <c r="I47" s="24">
        <v>253.13</v>
      </c>
      <c r="J47" s="23"/>
      <c r="K47" s="25"/>
    </row>
    <row r="48" spans="1:12" s="21" customFormat="1" ht="51" x14ac:dyDescent="0.2">
      <c r="A48" s="13">
        <v>39</v>
      </c>
      <c r="B48" s="15" t="s">
        <v>250</v>
      </c>
      <c r="C48" s="15"/>
      <c r="D48" s="15" t="s">
        <v>251</v>
      </c>
      <c r="E48" s="16"/>
      <c r="F48" s="16">
        <v>24</v>
      </c>
      <c r="G48" s="17"/>
      <c r="H48" s="16">
        <v>65</v>
      </c>
      <c r="I48" s="17"/>
      <c r="J48" s="16" t="s">
        <v>5</v>
      </c>
      <c r="K48" s="18"/>
    </row>
    <row r="49" spans="1:12" s="26" customFormat="1" x14ac:dyDescent="0.2">
      <c r="A49" s="13">
        <v>40</v>
      </c>
      <c r="B49" s="22" t="s">
        <v>40</v>
      </c>
      <c r="C49" s="22"/>
      <c r="D49" s="22" t="s">
        <v>76</v>
      </c>
      <c r="E49" s="23"/>
      <c r="F49" s="23">
        <v>450</v>
      </c>
      <c r="G49" s="23"/>
      <c r="H49" s="24">
        <v>1.71</v>
      </c>
      <c r="I49" s="27"/>
      <c r="J49" s="24" t="s">
        <v>5</v>
      </c>
      <c r="K49" s="25"/>
    </row>
    <row r="50" spans="1:12" s="26" customFormat="1" x14ac:dyDescent="0.2">
      <c r="A50" s="13">
        <v>41</v>
      </c>
      <c r="B50" s="22" t="s">
        <v>41</v>
      </c>
      <c r="C50" s="22"/>
      <c r="D50" s="22" t="s">
        <v>34</v>
      </c>
      <c r="E50" s="23">
        <v>32.200000000000003</v>
      </c>
      <c r="F50" s="23"/>
      <c r="G50" s="24">
        <v>31.38</v>
      </c>
      <c r="H50" s="23"/>
      <c r="I50" s="24" t="s">
        <v>5</v>
      </c>
      <c r="J50" s="23"/>
      <c r="K50" s="25"/>
      <c r="L50" s="1"/>
    </row>
    <row r="51" spans="1:12" s="21" customFormat="1" ht="25.5" x14ac:dyDescent="0.2">
      <c r="A51" s="13">
        <v>42</v>
      </c>
      <c r="B51" s="15" t="s">
        <v>240</v>
      </c>
      <c r="C51" s="15"/>
      <c r="D51" s="15" t="s">
        <v>241</v>
      </c>
      <c r="E51" s="16">
        <v>4.5</v>
      </c>
      <c r="F51" s="16"/>
      <c r="G51" s="17">
        <v>180</v>
      </c>
      <c r="H51" s="16"/>
      <c r="I51" s="17">
        <f>G51*75%</f>
        <v>135</v>
      </c>
      <c r="J51" s="16"/>
      <c r="K51" s="18"/>
      <c r="L51" s="12"/>
    </row>
    <row r="52" spans="1:12" s="26" customFormat="1" x14ac:dyDescent="0.2">
      <c r="A52" s="13">
        <v>43</v>
      </c>
      <c r="B52" s="22" t="s">
        <v>169</v>
      </c>
      <c r="C52" s="22"/>
      <c r="D52" s="22" t="s">
        <v>170</v>
      </c>
      <c r="E52" s="23">
        <v>34.6</v>
      </c>
      <c r="F52" s="23"/>
      <c r="G52" s="24">
        <v>56.78</v>
      </c>
      <c r="H52" s="23"/>
      <c r="I52" s="24">
        <f>G52*75%</f>
        <v>42.585000000000001</v>
      </c>
      <c r="J52" s="23"/>
      <c r="K52" s="25"/>
      <c r="L52" s="1"/>
    </row>
    <row r="53" spans="1:12" x14ac:dyDescent="0.2">
      <c r="A53" s="13">
        <v>44</v>
      </c>
      <c r="B53" s="22" t="s">
        <v>42</v>
      </c>
      <c r="C53" s="22" t="s">
        <v>107</v>
      </c>
      <c r="D53" s="22" t="s">
        <v>75</v>
      </c>
      <c r="E53" s="23">
        <v>423.61</v>
      </c>
      <c r="F53" s="23"/>
      <c r="G53" s="24">
        <v>10.38</v>
      </c>
      <c r="H53" s="23"/>
      <c r="I53" s="24">
        <v>7.79</v>
      </c>
      <c r="J53" s="23"/>
      <c r="K53" s="25"/>
    </row>
    <row r="54" spans="1:12" x14ac:dyDescent="0.2">
      <c r="A54" s="13">
        <v>45</v>
      </c>
      <c r="B54" s="22" t="s">
        <v>43</v>
      </c>
      <c r="C54" s="22" t="s">
        <v>132</v>
      </c>
      <c r="D54" s="28" t="s">
        <v>10</v>
      </c>
      <c r="E54" s="20">
        <v>34.479999999999997</v>
      </c>
      <c r="F54" s="23"/>
      <c r="G54" s="24">
        <v>41.56</v>
      </c>
      <c r="H54" s="23"/>
      <c r="I54" s="24">
        <v>31.17</v>
      </c>
      <c r="J54" s="23"/>
      <c r="K54" s="25"/>
    </row>
    <row r="55" spans="1:12" ht="15.75" customHeight="1" x14ac:dyDescent="0.2">
      <c r="A55" s="13">
        <v>46</v>
      </c>
      <c r="B55" s="22" t="s">
        <v>43</v>
      </c>
      <c r="C55" s="22" t="s">
        <v>186</v>
      </c>
      <c r="D55" s="28" t="s">
        <v>10</v>
      </c>
      <c r="E55" s="20">
        <v>18.21</v>
      </c>
      <c r="F55" s="23"/>
      <c r="G55" s="24">
        <v>44.81</v>
      </c>
      <c r="H55" s="23"/>
      <c r="I55" s="24">
        <f>G55*75%</f>
        <v>33.607500000000002</v>
      </c>
      <c r="J55" s="23"/>
      <c r="K55" s="25"/>
    </row>
    <row r="56" spans="1:12" ht="18.75" customHeight="1" x14ac:dyDescent="0.2">
      <c r="A56" s="13">
        <v>47</v>
      </c>
      <c r="B56" s="22" t="s">
        <v>43</v>
      </c>
      <c r="C56" s="22" t="s">
        <v>187</v>
      </c>
      <c r="D56" s="28" t="s">
        <v>10</v>
      </c>
      <c r="E56" s="20">
        <v>17.079999999999998</v>
      </c>
      <c r="F56" s="23"/>
      <c r="G56" s="24">
        <v>44.81</v>
      </c>
      <c r="H56" s="23"/>
      <c r="I56" s="24">
        <f>G56*75%</f>
        <v>33.607500000000002</v>
      </c>
      <c r="J56" s="23"/>
      <c r="K56" s="25"/>
    </row>
    <row r="57" spans="1:12" x14ac:dyDescent="0.2">
      <c r="A57" s="57">
        <v>48</v>
      </c>
      <c r="B57" s="14" t="s">
        <v>179</v>
      </c>
      <c r="C57" s="22"/>
      <c r="D57" s="14" t="s">
        <v>178</v>
      </c>
      <c r="E57" s="19">
        <v>107.09</v>
      </c>
      <c r="F57" s="23"/>
      <c r="G57" s="24">
        <v>39</v>
      </c>
      <c r="H57" s="23"/>
      <c r="I57" s="24" t="s">
        <v>5</v>
      </c>
      <c r="J57" s="23"/>
      <c r="K57" s="25"/>
    </row>
    <row r="58" spans="1:12" s="12" customFormat="1" x14ac:dyDescent="0.2">
      <c r="A58" s="57"/>
      <c r="B58" s="15" t="s">
        <v>180</v>
      </c>
      <c r="C58" s="15"/>
      <c r="D58" s="15" t="s">
        <v>181</v>
      </c>
      <c r="E58" s="16">
        <v>66.14</v>
      </c>
      <c r="F58" s="16"/>
      <c r="G58" s="24">
        <v>39</v>
      </c>
      <c r="H58" s="16"/>
      <c r="I58" s="17" t="s">
        <v>5</v>
      </c>
      <c r="J58" s="16"/>
      <c r="K58" s="18"/>
    </row>
    <row r="59" spans="1:12" x14ac:dyDescent="0.2">
      <c r="A59" s="13">
        <v>49</v>
      </c>
      <c r="B59" s="22" t="s">
        <v>133</v>
      </c>
      <c r="C59" s="22"/>
      <c r="D59" s="22" t="s">
        <v>108</v>
      </c>
      <c r="E59" s="23">
        <v>35.44</v>
      </c>
      <c r="F59" s="23"/>
      <c r="G59" s="24">
        <v>174.25</v>
      </c>
      <c r="H59" s="23"/>
      <c r="I59" s="24" t="s">
        <v>5</v>
      </c>
      <c r="J59" s="23"/>
      <c r="K59" s="25"/>
    </row>
    <row r="60" spans="1:12" x14ac:dyDescent="0.2">
      <c r="A60" s="13">
        <v>50</v>
      </c>
      <c r="B60" s="22" t="s">
        <v>133</v>
      </c>
      <c r="C60" s="22" t="s">
        <v>213</v>
      </c>
      <c r="D60" s="22" t="s">
        <v>10</v>
      </c>
      <c r="E60" s="23">
        <v>20.67</v>
      </c>
      <c r="F60" s="23"/>
      <c r="G60" s="24">
        <v>120.86</v>
      </c>
      <c r="H60" s="23"/>
      <c r="I60" s="24">
        <f>G60*75%</f>
        <v>90.644999999999996</v>
      </c>
      <c r="J60" s="23"/>
      <c r="K60" s="25"/>
    </row>
    <row r="61" spans="1:12" x14ac:dyDescent="0.2">
      <c r="A61" s="13">
        <v>51</v>
      </c>
      <c r="B61" s="22" t="s">
        <v>44</v>
      </c>
      <c r="C61" s="22" t="s">
        <v>213</v>
      </c>
      <c r="D61" s="22" t="s">
        <v>214</v>
      </c>
      <c r="E61" s="23">
        <v>1</v>
      </c>
      <c r="F61" s="23"/>
      <c r="G61" s="24">
        <v>620</v>
      </c>
      <c r="H61" s="23"/>
      <c r="I61" s="24">
        <f>G61*75%</f>
        <v>465</v>
      </c>
      <c r="J61" s="23"/>
      <c r="K61" s="25"/>
    </row>
    <row r="62" spans="1:12" s="26" customFormat="1" x14ac:dyDescent="0.2">
      <c r="A62" s="13">
        <v>52</v>
      </c>
      <c r="B62" s="15" t="s">
        <v>44</v>
      </c>
      <c r="C62" s="22" t="s">
        <v>134</v>
      </c>
      <c r="D62" s="14" t="s">
        <v>135</v>
      </c>
      <c r="E62" s="23">
        <v>1</v>
      </c>
      <c r="F62" s="23"/>
      <c r="G62" s="24">
        <v>633.69000000000005</v>
      </c>
      <c r="H62" s="23"/>
      <c r="I62" s="24">
        <f t="shared" ref="I62" si="0">G62*75%</f>
        <v>475.26750000000004</v>
      </c>
      <c r="J62" s="24"/>
      <c r="K62" s="25"/>
      <c r="L62" s="1"/>
    </row>
    <row r="63" spans="1:12" s="21" customFormat="1" ht="25.5" x14ac:dyDescent="0.2">
      <c r="A63" s="13">
        <v>53</v>
      </c>
      <c r="B63" s="15" t="s">
        <v>216</v>
      </c>
      <c r="C63" s="15"/>
      <c r="D63" s="15" t="s">
        <v>217</v>
      </c>
      <c r="E63" s="16">
        <v>50.54</v>
      </c>
      <c r="F63" s="16"/>
      <c r="G63" s="17">
        <v>59.86</v>
      </c>
      <c r="H63" s="16"/>
      <c r="I63" s="17">
        <f>G63*75%</f>
        <v>44.894999999999996</v>
      </c>
      <c r="J63" s="17"/>
      <c r="K63" s="18"/>
      <c r="L63" s="12"/>
    </row>
    <row r="64" spans="1:12" s="21" customFormat="1" ht="25.5" x14ac:dyDescent="0.2">
      <c r="A64" s="13">
        <v>54</v>
      </c>
      <c r="B64" s="15" t="s">
        <v>140</v>
      </c>
      <c r="C64" s="15"/>
      <c r="D64" s="15" t="s">
        <v>142</v>
      </c>
      <c r="E64" s="16">
        <v>51.36</v>
      </c>
      <c r="F64" s="16"/>
      <c r="G64" s="17">
        <v>55.33</v>
      </c>
      <c r="H64" s="16"/>
      <c r="I64" s="17">
        <f>G64*75%</f>
        <v>41.497500000000002</v>
      </c>
      <c r="J64" s="17"/>
      <c r="K64" s="18"/>
      <c r="L64" s="12"/>
    </row>
    <row r="65" spans="1:15" s="21" customFormat="1" ht="25.5" x14ac:dyDescent="0.2">
      <c r="A65" s="13">
        <v>55</v>
      </c>
      <c r="B65" s="15" t="s">
        <v>141</v>
      </c>
      <c r="C65" s="15"/>
      <c r="D65" s="15" t="s">
        <v>143</v>
      </c>
      <c r="E65" s="16">
        <v>51.94</v>
      </c>
      <c r="F65" s="16"/>
      <c r="G65" s="17">
        <v>55.33</v>
      </c>
      <c r="H65" s="16"/>
      <c r="I65" s="17">
        <f>G65*75%</f>
        <v>41.497500000000002</v>
      </c>
      <c r="J65" s="17"/>
      <c r="K65" s="18"/>
      <c r="L65" s="12"/>
    </row>
    <row r="66" spans="1:15" s="21" customFormat="1" ht="25.5" x14ac:dyDescent="0.2">
      <c r="A66" s="13">
        <v>56</v>
      </c>
      <c r="B66" s="15" t="s">
        <v>242</v>
      </c>
      <c r="C66" s="15"/>
      <c r="D66" s="15" t="s">
        <v>106</v>
      </c>
      <c r="E66" s="16">
        <v>12.7</v>
      </c>
      <c r="F66" s="16"/>
      <c r="G66" s="17">
        <v>41.43</v>
      </c>
      <c r="H66" s="16"/>
      <c r="I66" s="17" t="s">
        <v>5</v>
      </c>
      <c r="J66" s="17"/>
      <c r="K66" s="18"/>
      <c r="L66" s="12"/>
    </row>
    <row r="67" spans="1:15" s="21" customFormat="1" ht="25.5" x14ac:dyDescent="0.2">
      <c r="A67" s="13">
        <v>57</v>
      </c>
      <c r="B67" s="15" t="s">
        <v>192</v>
      </c>
      <c r="C67" s="15"/>
      <c r="D67" s="29" t="s">
        <v>193</v>
      </c>
      <c r="E67" s="16"/>
      <c r="F67" s="16">
        <v>10</v>
      </c>
      <c r="G67" s="17"/>
      <c r="H67" s="16">
        <v>200</v>
      </c>
      <c r="I67" s="17"/>
      <c r="J67" s="17" t="s">
        <v>5</v>
      </c>
      <c r="K67" s="18"/>
      <c r="L67" s="12"/>
    </row>
    <row r="68" spans="1:15" s="21" customFormat="1" ht="25.5" x14ac:dyDescent="0.2">
      <c r="A68" s="13">
        <v>58</v>
      </c>
      <c r="B68" s="15" t="s">
        <v>210</v>
      </c>
      <c r="C68" s="15"/>
      <c r="D68" s="29" t="s">
        <v>211</v>
      </c>
      <c r="E68" s="16"/>
      <c r="F68" s="16">
        <v>2</v>
      </c>
      <c r="G68" s="17"/>
      <c r="H68" s="16">
        <v>1215</v>
      </c>
      <c r="I68" s="17"/>
      <c r="J68" s="17" t="s">
        <v>5</v>
      </c>
      <c r="K68" s="18"/>
      <c r="L68" s="12"/>
    </row>
    <row r="69" spans="1:15" s="21" customFormat="1" ht="51" x14ac:dyDescent="0.2">
      <c r="A69" s="13">
        <v>59</v>
      </c>
      <c r="B69" s="15" t="s">
        <v>248</v>
      </c>
      <c r="C69" s="15"/>
      <c r="D69" s="29" t="s">
        <v>249</v>
      </c>
      <c r="E69" s="16"/>
      <c r="F69" s="16">
        <v>14.4</v>
      </c>
      <c r="G69" s="17"/>
      <c r="H69" s="16">
        <v>4.05</v>
      </c>
      <c r="I69" s="17"/>
      <c r="J69" s="17" t="s">
        <v>5</v>
      </c>
      <c r="K69" s="18"/>
      <c r="L69" s="12"/>
    </row>
    <row r="70" spans="1:15" s="21" customFormat="1" ht="53.25" customHeight="1" x14ac:dyDescent="0.2">
      <c r="A70" s="13">
        <v>60</v>
      </c>
      <c r="B70" s="15" t="s">
        <v>188</v>
      </c>
      <c r="C70" s="15"/>
      <c r="D70" s="29" t="s">
        <v>74</v>
      </c>
      <c r="E70" s="16"/>
      <c r="F70" s="16">
        <v>10</v>
      </c>
      <c r="G70" s="17"/>
      <c r="H70" s="16">
        <v>3.42</v>
      </c>
      <c r="I70" s="17"/>
      <c r="J70" s="17" t="s">
        <v>5</v>
      </c>
      <c r="K70" s="18"/>
      <c r="L70" s="12"/>
    </row>
    <row r="71" spans="1:15" s="12" customFormat="1" x14ac:dyDescent="0.2">
      <c r="A71" s="13">
        <v>61</v>
      </c>
      <c r="B71" s="15" t="s">
        <v>45</v>
      </c>
      <c r="C71" s="15"/>
      <c r="D71" s="15" t="s">
        <v>74</v>
      </c>
      <c r="E71" s="16"/>
      <c r="F71" s="16">
        <v>444</v>
      </c>
      <c r="G71" s="16"/>
      <c r="H71" s="17">
        <v>1.18</v>
      </c>
      <c r="I71" s="16"/>
      <c r="J71" s="17" t="s">
        <v>5</v>
      </c>
      <c r="K71" s="18"/>
    </row>
    <row r="72" spans="1:15" s="12" customFormat="1" ht="25.5" x14ac:dyDescent="0.2">
      <c r="A72" s="13">
        <v>62</v>
      </c>
      <c r="B72" s="15" t="s">
        <v>215</v>
      </c>
      <c r="C72" s="15"/>
      <c r="D72" s="15" t="s">
        <v>50</v>
      </c>
      <c r="E72" s="16"/>
      <c r="F72" s="16">
        <v>200</v>
      </c>
      <c r="G72" s="16"/>
      <c r="H72" s="17">
        <v>2.0299999999999998</v>
      </c>
      <c r="I72" s="16"/>
      <c r="J72" s="17" t="s">
        <v>5</v>
      </c>
      <c r="K72" s="18"/>
    </row>
    <row r="73" spans="1:15" s="12" customFormat="1" ht="25.5" x14ac:dyDescent="0.2">
      <c r="A73" s="13">
        <v>63</v>
      </c>
      <c r="B73" s="15" t="s">
        <v>243</v>
      </c>
      <c r="C73" s="15"/>
      <c r="D73" s="15" t="s">
        <v>244</v>
      </c>
      <c r="E73" s="16">
        <v>900</v>
      </c>
      <c r="F73" s="16"/>
      <c r="G73" s="16">
        <v>2.23</v>
      </c>
      <c r="H73" s="17"/>
      <c r="I73" s="16" t="s">
        <v>5</v>
      </c>
      <c r="J73" s="17"/>
      <c r="K73" s="18"/>
    </row>
    <row r="74" spans="1:15" s="12" customFormat="1" x14ac:dyDescent="0.2">
      <c r="A74" s="13">
        <v>64</v>
      </c>
      <c r="B74" s="15" t="s">
        <v>45</v>
      </c>
      <c r="C74" s="15"/>
      <c r="D74" s="15" t="s">
        <v>93</v>
      </c>
      <c r="E74" s="16">
        <v>51.04</v>
      </c>
      <c r="F74" s="16"/>
      <c r="G74" s="16">
        <v>4.5999999999999996</v>
      </c>
      <c r="H74" s="17"/>
      <c r="I74" s="17" t="s">
        <v>5</v>
      </c>
      <c r="J74" s="17"/>
      <c r="K74" s="18"/>
    </row>
    <row r="75" spans="1:15" s="12" customFormat="1" ht="27.75" customHeight="1" x14ac:dyDescent="0.2">
      <c r="A75" s="13">
        <v>65</v>
      </c>
      <c r="B75" s="15" t="s">
        <v>209</v>
      </c>
      <c r="C75" s="15"/>
      <c r="D75" s="14" t="s">
        <v>50</v>
      </c>
      <c r="E75" s="19">
        <v>349.2</v>
      </c>
      <c r="F75" s="15"/>
      <c r="G75" s="20">
        <v>13.5</v>
      </c>
      <c r="H75" s="17"/>
      <c r="I75" s="17" t="s">
        <v>5</v>
      </c>
      <c r="J75" s="17"/>
      <c r="K75" s="18"/>
    </row>
    <row r="76" spans="1:15" s="12" customFormat="1" ht="40.5" customHeight="1" x14ac:dyDescent="0.2">
      <c r="A76" s="13">
        <v>66</v>
      </c>
      <c r="B76" s="15" t="s">
        <v>183</v>
      </c>
      <c r="C76" s="15"/>
      <c r="D76" s="15" t="s">
        <v>184</v>
      </c>
      <c r="E76" s="16"/>
      <c r="F76" s="16">
        <v>600</v>
      </c>
      <c r="G76" s="16"/>
      <c r="H76" s="17">
        <v>1.27</v>
      </c>
      <c r="I76" s="17"/>
      <c r="J76" s="17" t="s">
        <v>5</v>
      </c>
      <c r="K76" s="18"/>
    </row>
    <row r="77" spans="1:15" s="12" customFormat="1" x14ac:dyDescent="0.2">
      <c r="A77" s="13">
        <v>67</v>
      </c>
      <c r="B77" s="15" t="s">
        <v>166</v>
      </c>
      <c r="C77" s="15"/>
      <c r="D77" s="15" t="s">
        <v>167</v>
      </c>
      <c r="E77" s="16">
        <v>275.08</v>
      </c>
      <c r="F77" s="16"/>
      <c r="G77" s="16">
        <v>24.9</v>
      </c>
      <c r="H77" s="17"/>
      <c r="I77" s="17" t="s">
        <v>5</v>
      </c>
      <c r="J77" s="17"/>
      <c r="K77" s="18"/>
    </row>
    <row r="78" spans="1:15" s="12" customFormat="1" ht="38.25" x14ac:dyDescent="0.2">
      <c r="A78" s="13">
        <v>68</v>
      </c>
      <c r="B78" s="15" t="s">
        <v>230</v>
      </c>
      <c r="C78" s="15"/>
      <c r="D78" s="15" t="s">
        <v>231</v>
      </c>
      <c r="E78" s="16"/>
      <c r="F78" s="16">
        <v>150</v>
      </c>
      <c r="G78" s="16"/>
      <c r="H78" s="17">
        <v>3.5</v>
      </c>
      <c r="I78" s="17"/>
      <c r="J78" s="17" t="s">
        <v>5</v>
      </c>
      <c r="K78" s="18"/>
    </row>
    <row r="79" spans="1:15" s="21" customFormat="1" x14ac:dyDescent="0.2">
      <c r="A79" s="13">
        <v>69</v>
      </c>
      <c r="B79" s="14" t="s">
        <v>105</v>
      </c>
      <c r="C79" s="15"/>
      <c r="D79" s="15" t="s">
        <v>106</v>
      </c>
      <c r="E79" s="19">
        <v>38.4</v>
      </c>
      <c r="F79" s="16"/>
      <c r="G79" s="17">
        <v>32.35</v>
      </c>
      <c r="H79" s="16"/>
      <c r="I79" s="17" t="s">
        <v>5</v>
      </c>
      <c r="J79" s="17"/>
      <c r="K79" s="18"/>
      <c r="L79" s="12"/>
      <c r="O79" s="12"/>
    </row>
    <row r="80" spans="1:15" s="21" customFormat="1" x14ac:dyDescent="0.2">
      <c r="A80" s="13">
        <v>70</v>
      </c>
      <c r="B80" s="14" t="s">
        <v>105</v>
      </c>
      <c r="C80" s="15"/>
      <c r="D80" s="15" t="s">
        <v>218</v>
      </c>
      <c r="E80" s="19">
        <v>23.46</v>
      </c>
      <c r="F80" s="16"/>
      <c r="G80" s="17">
        <v>39.229999999999997</v>
      </c>
      <c r="H80" s="16"/>
      <c r="I80" s="17" t="s">
        <v>5</v>
      </c>
      <c r="J80" s="17"/>
      <c r="K80" s="18"/>
      <c r="L80" s="12"/>
      <c r="O80" s="12"/>
    </row>
    <row r="81" spans="1:12" s="21" customFormat="1" x14ac:dyDescent="0.2">
      <c r="A81" s="13">
        <v>71</v>
      </c>
      <c r="B81" s="14" t="s">
        <v>119</v>
      </c>
      <c r="C81" s="15"/>
      <c r="D81" s="15" t="s">
        <v>116</v>
      </c>
      <c r="E81" s="19">
        <v>7.82</v>
      </c>
      <c r="F81" s="16"/>
      <c r="G81" s="17">
        <v>28.39</v>
      </c>
      <c r="H81" s="16"/>
      <c r="I81" s="17" t="s">
        <v>5</v>
      </c>
      <c r="J81" s="17"/>
      <c r="K81" s="18"/>
      <c r="L81" s="12"/>
    </row>
    <row r="82" spans="1:12" s="21" customFormat="1" ht="38.25" x14ac:dyDescent="0.2">
      <c r="A82" s="13">
        <v>72</v>
      </c>
      <c r="B82" s="15" t="s">
        <v>149</v>
      </c>
      <c r="C82" s="15"/>
      <c r="D82" s="15" t="s">
        <v>150</v>
      </c>
      <c r="E82" s="19"/>
      <c r="F82" s="16">
        <v>1</v>
      </c>
      <c r="G82" s="17"/>
      <c r="H82" s="16">
        <v>500</v>
      </c>
      <c r="I82" s="17"/>
      <c r="J82" s="17">
        <f>H82*75%</f>
        <v>375</v>
      </c>
      <c r="K82" s="18"/>
      <c r="L82" s="12"/>
    </row>
    <row r="83" spans="1:12" s="26" customFormat="1" x14ac:dyDescent="0.2">
      <c r="A83" s="13">
        <v>73</v>
      </c>
      <c r="B83" s="22" t="s">
        <v>168</v>
      </c>
      <c r="C83" s="22"/>
      <c r="D83" s="22" t="s">
        <v>47</v>
      </c>
      <c r="E83" s="24">
        <v>209.16</v>
      </c>
      <c r="F83" s="23"/>
      <c r="G83" s="24">
        <v>4.9000000000000004</v>
      </c>
      <c r="H83" s="23"/>
      <c r="I83" s="24">
        <v>0.74</v>
      </c>
      <c r="J83" s="24"/>
      <c r="K83" s="25"/>
      <c r="L83" s="1"/>
    </row>
    <row r="84" spans="1:12" s="26" customFormat="1" x14ac:dyDescent="0.2">
      <c r="A84" s="13">
        <v>74</v>
      </c>
      <c r="B84" s="22" t="s">
        <v>189</v>
      </c>
      <c r="C84" s="22"/>
      <c r="D84" s="22" t="s">
        <v>190</v>
      </c>
      <c r="E84" s="24">
        <v>4.08</v>
      </c>
      <c r="F84" s="23"/>
      <c r="G84" s="24">
        <v>74</v>
      </c>
      <c r="H84" s="23"/>
      <c r="I84" s="24" t="s">
        <v>5</v>
      </c>
      <c r="J84" s="24"/>
      <c r="K84" s="25"/>
      <c r="L84" s="1"/>
    </row>
    <row r="85" spans="1:12" s="26" customFormat="1" x14ac:dyDescent="0.2">
      <c r="A85" s="13">
        <v>75</v>
      </c>
      <c r="B85" s="15" t="s">
        <v>126</v>
      </c>
      <c r="C85" s="22"/>
      <c r="D85" s="14" t="s">
        <v>127</v>
      </c>
      <c r="E85" s="24"/>
      <c r="F85" s="23">
        <v>1</v>
      </c>
      <c r="G85" s="24"/>
      <c r="H85" s="23">
        <v>500</v>
      </c>
      <c r="I85" s="24"/>
      <c r="J85" s="24">
        <f>H85*75%</f>
        <v>375</v>
      </c>
      <c r="K85" s="25"/>
      <c r="L85" s="1"/>
    </row>
    <row r="86" spans="1:12" s="26" customFormat="1" x14ac:dyDescent="0.2">
      <c r="A86" s="13">
        <v>76</v>
      </c>
      <c r="B86" s="14" t="s">
        <v>122</v>
      </c>
      <c r="C86" s="22"/>
      <c r="D86" s="14" t="s">
        <v>121</v>
      </c>
      <c r="E86" s="24">
        <v>1</v>
      </c>
      <c r="F86" s="23"/>
      <c r="G86" s="24">
        <v>500</v>
      </c>
      <c r="H86" s="23"/>
      <c r="I86" s="24">
        <f>G86*75%</f>
        <v>375</v>
      </c>
      <c r="J86" s="24"/>
      <c r="K86" s="25"/>
      <c r="L86" s="1"/>
    </row>
    <row r="87" spans="1:12" x14ac:dyDescent="0.2">
      <c r="A87" s="13">
        <v>77</v>
      </c>
      <c r="B87" s="22" t="s">
        <v>78</v>
      </c>
      <c r="C87" s="22"/>
      <c r="D87" s="22" t="s">
        <v>20</v>
      </c>
      <c r="E87" s="24">
        <v>47</v>
      </c>
      <c r="F87" s="23"/>
      <c r="G87" s="24">
        <v>9.2799999999999994</v>
      </c>
      <c r="H87" s="23"/>
      <c r="I87" s="24" t="s">
        <v>5</v>
      </c>
      <c r="J87" s="24"/>
      <c r="K87" s="25"/>
    </row>
    <row r="88" spans="1:12" s="26" customFormat="1" x14ac:dyDescent="0.2">
      <c r="A88" s="13">
        <v>78</v>
      </c>
      <c r="B88" s="22" t="s">
        <v>78</v>
      </c>
      <c r="C88" s="22"/>
      <c r="D88" s="22" t="s">
        <v>28</v>
      </c>
      <c r="E88" s="23">
        <v>1</v>
      </c>
      <c r="F88" s="23"/>
      <c r="G88" s="23">
        <v>221</v>
      </c>
      <c r="H88" s="23"/>
      <c r="I88" s="24" t="s">
        <v>5</v>
      </c>
      <c r="J88" s="24"/>
      <c r="K88" s="25"/>
      <c r="L88" s="1"/>
    </row>
    <row r="89" spans="1:12" s="26" customFormat="1" x14ac:dyDescent="0.2">
      <c r="A89" s="13">
        <v>79</v>
      </c>
      <c r="B89" s="22" t="s">
        <v>78</v>
      </c>
      <c r="C89" s="22"/>
      <c r="D89" s="22" t="s">
        <v>28</v>
      </c>
      <c r="E89" s="23">
        <v>1</v>
      </c>
      <c r="F89" s="23"/>
      <c r="G89" s="23">
        <v>260</v>
      </c>
      <c r="H89" s="23"/>
      <c r="I89" s="24" t="s">
        <v>5</v>
      </c>
      <c r="J89" s="24"/>
      <c r="K89" s="25"/>
    </row>
    <row r="90" spans="1:12" s="26" customFormat="1" x14ac:dyDescent="0.2">
      <c r="A90" s="13">
        <v>80</v>
      </c>
      <c r="B90" s="22" t="s">
        <v>78</v>
      </c>
      <c r="C90" s="22"/>
      <c r="D90" s="22" t="s">
        <v>25</v>
      </c>
      <c r="E90" s="23">
        <v>1</v>
      </c>
      <c r="F90" s="23"/>
      <c r="G90" s="24">
        <v>292.27</v>
      </c>
      <c r="H90" s="23"/>
      <c r="I90" s="24" t="s">
        <v>5</v>
      </c>
      <c r="J90" s="24"/>
      <c r="K90" s="25"/>
    </row>
    <row r="91" spans="1:12" x14ac:dyDescent="0.2">
      <c r="A91" s="13">
        <v>81</v>
      </c>
      <c r="B91" s="22" t="s">
        <v>78</v>
      </c>
      <c r="C91" s="22" t="s">
        <v>17</v>
      </c>
      <c r="D91" s="22" t="s">
        <v>48</v>
      </c>
      <c r="E91" s="24">
        <v>32.54</v>
      </c>
      <c r="F91" s="23"/>
      <c r="G91" s="24">
        <v>18.899999999999999</v>
      </c>
      <c r="H91" s="23"/>
      <c r="I91" s="24" t="s">
        <v>5</v>
      </c>
      <c r="J91" s="24"/>
      <c r="K91" s="25"/>
    </row>
    <row r="92" spans="1:12" x14ac:dyDescent="0.2">
      <c r="A92" s="13">
        <v>82</v>
      </c>
      <c r="B92" s="22" t="s">
        <v>212</v>
      </c>
      <c r="C92" s="22" t="s">
        <v>24</v>
      </c>
      <c r="D92" s="22" t="s">
        <v>106</v>
      </c>
      <c r="E92" s="24">
        <v>10.119999999999999</v>
      </c>
      <c r="F92" s="23"/>
      <c r="G92" s="24">
        <v>39.229999999999997</v>
      </c>
      <c r="H92" s="23"/>
      <c r="I92" s="24" t="s">
        <v>5</v>
      </c>
      <c r="J92" s="24"/>
      <c r="K92" s="25"/>
    </row>
    <row r="93" spans="1:12" s="12" customFormat="1" ht="25.5" x14ac:dyDescent="0.2">
      <c r="A93" s="13">
        <v>83</v>
      </c>
      <c r="B93" s="15" t="s">
        <v>194</v>
      </c>
      <c r="C93" s="30"/>
      <c r="D93" s="15" t="s">
        <v>195</v>
      </c>
      <c r="E93" s="16">
        <v>1</v>
      </c>
      <c r="F93" s="15"/>
      <c r="G93" s="17">
        <v>287.88</v>
      </c>
      <c r="H93" s="30"/>
      <c r="I93" s="17" t="s">
        <v>5</v>
      </c>
      <c r="J93" s="17"/>
      <c r="K93" s="18"/>
    </row>
    <row r="94" spans="1:12" s="12" customFormat="1" ht="25.5" x14ac:dyDescent="0.2">
      <c r="A94" s="13">
        <v>84</v>
      </c>
      <c r="B94" s="15" t="s">
        <v>196</v>
      </c>
      <c r="C94" s="30"/>
      <c r="D94" s="15" t="s">
        <v>197</v>
      </c>
      <c r="E94" s="16">
        <v>1</v>
      </c>
      <c r="F94" s="15"/>
      <c r="G94" s="17">
        <v>500</v>
      </c>
      <c r="H94" s="30"/>
      <c r="I94" s="17" t="s">
        <v>5</v>
      </c>
      <c r="J94" s="17"/>
      <c r="K94" s="18"/>
    </row>
    <row r="95" spans="1:12" x14ac:dyDescent="0.2">
      <c r="A95" s="13">
        <v>85</v>
      </c>
      <c r="B95" s="22" t="s">
        <v>78</v>
      </c>
      <c r="C95" s="22" t="s">
        <v>97</v>
      </c>
      <c r="D95" s="22" t="s">
        <v>89</v>
      </c>
      <c r="E95" s="24">
        <v>1</v>
      </c>
      <c r="F95" s="23"/>
      <c r="G95" s="24">
        <v>206</v>
      </c>
      <c r="H95" s="23"/>
      <c r="I95" s="24" t="s">
        <v>5</v>
      </c>
      <c r="J95" s="24"/>
      <c r="K95" s="25"/>
    </row>
    <row r="96" spans="1:12" x14ac:dyDescent="0.2">
      <c r="A96" s="13">
        <v>86</v>
      </c>
      <c r="B96" s="14" t="s">
        <v>111</v>
      </c>
      <c r="C96" s="22"/>
      <c r="D96" s="14" t="s">
        <v>118</v>
      </c>
      <c r="E96" s="24">
        <v>202.15</v>
      </c>
      <c r="F96" s="23"/>
      <c r="G96" s="24">
        <v>28.51</v>
      </c>
      <c r="H96" s="23"/>
      <c r="I96" s="24" t="s">
        <v>5</v>
      </c>
      <c r="J96" s="24"/>
      <c r="K96" s="25"/>
    </row>
    <row r="97" spans="1:11" x14ac:dyDescent="0.2">
      <c r="A97" s="13">
        <v>87</v>
      </c>
      <c r="B97" s="14" t="s">
        <v>111</v>
      </c>
      <c r="C97" s="22"/>
      <c r="D97" s="14" t="s">
        <v>10</v>
      </c>
      <c r="E97" s="24">
        <v>10.08</v>
      </c>
      <c r="F97" s="23"/>
      <c r="G97" s="24">
        <v>38.450000000000003</v>
      </c>
      <c r="H97" s="23"/>
      <c r="I97" s="24" t="s">
        <v>5</v>
      </c>
      <c r="J97" s="24"/>
      <c r="K97" s="25"/>
    </row>
    <row r="98" spans="1:11" s="12" customFormat="1" x14ac:dyDescent="0.2">
      <c r="A98" s="58">
        <v>88</v>
      </c>
      <c r="B98" s="14" t="s">
        <v>144</v>
      </c>
      <c r="C98" s="15"/>
      <c r="D98" s="14" t="s">
        <v>145</v>
      </c>
      <c r="E98" s="17">
        <v>38</v>
      </c>
      <c r="F98" s="16"/>
      <c r="G98" s="17">
        <v>24.91</v>
      </c>
      <c r="H98" s="16"/>
      <c r="I98" s="17" t="s">
        <v>5</v>
      </c>
      <c r="J98" s="17"/>
      <c r="K98" s="18"/>
    </row>
    <row r="99" spans="1:11" s="12" customFormat="1" x14ac:dyDescent="0.2">
      <c r="A99" s="58"/>
      <c r="B99" s="14" t="s">
        <v>144</v>
      </c>
      <c r="C99" s="15"/>
      <c r="D99" s="14" t="s">
        <v>146</v>
      </c>
      <c r="E99" s="17">
        <v>12.06</v>
      </c>
      <c r="F99" s="16"/>
      <c r="G99" s="17">
        <v>24.91</v>
      </c>
      <c r="H99" s="16"/>
      <c r="I99" s="17" t="s">
        <v>5</v>
      </c>
      <c r="J99" s="17"/>
      <c r="K99" s="18"/>
    </row>
    <row r="100" spans="1:11" x14ac:dyDescent="0.2">
      <c r="A100" s="13">
        <v>89</v>
      </c>
      <c r="B100" s="22" t="s">
        <v>79</v>
      </c>
      <c r="C100" s="22" t="s">
        <v>71</v>
      </c>
      <c r="D100" s="22" t="s">
        <v>72</v>
      </c>
      <c r="E100" s="24">
        <v>147.88</v>
      </c>
      <c r="F100" s="23"/>
      <c r="G100" s="24">
        <v>2.5</v>
      </c>
      <c r="H100" s="23"/>
      <c r="I100" s="24" t="s">
        <v>5</v>
      </c>
      <c r="J100" s="24"/>
      <c r="K100" s="25"/>
    </row>
    <row r="101" spans="1:11" x14ac:dyDescent="0.2">
      <c r="A101" s="13">
        <v>90</v>
      </c>
      <c r="B101" s="22" t="s">
        <v>177</v>
      </c>
      <c r="C101" s="22"/>
      <c r="D101" s="14" t="s">
        <v>10</v>
      </c>
      <c r="E101" s="23">
        <v>112</v>
      </c>
      <c r="F101" s="23"/>
      <c r="G101" s="24">
        <v>7</v>
      </c>
      <c r="H101" s="23"/>
      <c r="I101" s="24" t="s">
        <v>5</v>
      </c>
      <c r="J101" s="24"/>
      <c r="K101" s="25"/>
    </row>
    <row r="102" spans="1:11" x14ac:dyDescent="0.2">
      <c r="A102" s="13">
        <v>91</v>
      </c>
      <c r="B102" s="22" t="s">
        <v>226</v>
      </c>
      <c r="C102" s="22"/>
      <c r="D102" s="14" t="s">
        <v>227</v>
      </c>
      <c r="E102" s="19">
        <v>114.99</v>
      </c>
      <c r="F102" s="22"/>
      <c r="G102" s="20">
        <v>35</v>
      </c>
      <c r="H102" s="23"/>
      <c r="I102" s="24" t="s">
        <v>5</v>
      </c>
      <c r="J102" s="24"/>
      <c r="K102" s="25"/>
    </row>
    <row r="103" spans="1:11" s="12" customFormat="1" ht="38.25" x14ac:dyDescent="0.2">
      <c r="A103" s="13">
        <v>92</v>
      </c>
      <c r="B103" s="15" t="s">
        <v>200</v>
      </c>
      <c r="C103" s="15"/>
      <c r="D103" s="15" t="s">
        <v>159</v>
      </c>
      <c r="E103" s="16"/>
      <c r="F103" s="16">
        <v>675</v>
      </c>
      <c r="G103" s="17"/>
      <c r="H103" s="16">
        <v>3.34</v>
      </c>
      <c r="I103" s="17"/>
      <c r="J103" s="17" t="s">
        <v>5</v>
      </c>
      <c r="K103" s="18"/>
    </row>
    <row r="104" spans="1:11" s="12" customFormat="1" ht="63.75" x14ac:dyDescent="0.2">
      <c r="A104" s="13">
        <v>93</v>
      </c>
      <c r="B104" s="15" t="s">
        <v>232</v>
      </c>
      <c r="C104" s="15"/>
      <c r="D104" s="15" t="s">
        <v>51</v>
      </c>
      <c r="E104" s="16"/>
      <c r="F104" s="16">
        <v>1500</v>
      </c>
      <c r="G104" s="17"/>
      <c r="H104" s="16">
        <v>0.28999999999999998</v>
      </c>
      <c r="I104" s="17"/>
      <c r="J104" s="17" t="s">
        <v>5</v>
      </c>
      <c r="K104" s="18"/>
    </row>
    <row r="105" spans="1:11" s="12" customFormat="1" x14ac:dyDescent="0.2">
      <c r="A105" s="58">
        <v>94</v>
      </c>
      <c r="B105" s="15" t="s">
        <v>234</v>
      </c>
      <c r="C105" s="15"/>
      <c r="D105" s="14" t="s">
        <v>50</v>
      </c>
      <c r="E105" s="16">
        <v>145.97</v>
      </c>
      <c r="F105" s="16"/>
      <c r="G105" s="15">
        <v>2.41</v>
      </c>
      <c r="H105" s="17"/>
      <c r="I105" s="17" t="s">
        <v>5</v>
      </c>
      <c r="J105" s="17"/>
      <c r="K105" s="18"/>
    </row>
    <row r="106" spans="1:11" s="12" customFormat="1" ht="51" x14ac:dyDescent="0.2">
      <c r="A106" s="58"/>
      <c r="B106" s="15" t="s">
        <v>235</v>
      </c>
      <c r="C106" s="15"/>
      <c r="D106" s="15" t="s">
        <v>238</v>
      </c>
      <c r="E106" s="16"/>
      <c r="F106" s="16">
        <v>3045</v>
      </c>
      <c r="G106" s="15"/>
      <c r="H106" s="17">
        <v>0.28999999999999998</v>
      </c>
      <c r="I106" s="17"/>
      <c r="J106" s="17" t="s">
        <v>5</v>
      </c>
      <c r="K106" s="18"/>
    </row>
    <row r="107" spans="1:11" x14ac:dyDescent="0.2">
      <c r="A107" s="13">
        <v>95</v>
      </c>
      <c r="B107" s="22" t="s">
        <v>49</v>
      </c>
      <c r="C107" s="22"/>
      <c r="D107" s="22" t="s">
        <v>12</v>
      </c>
      <c r="E107" s="23">
        <v>1</v>
      </c>
      <c r="F107" s="23"/>
      <c r="G107" s="24">
        <v>80</v>
      </c>
      <c r="H107" s="23"/>
      <c r="I107" s="24" t="s">
        <v>5</v>
      </c>
      <c r="J107" s="24"/>
      <c r="K107" s="25"/>
    </row>
    <row r="108" spans="1:11" x14ac:dyDescent="0.2">
      <c r="A108" s="13">
        <v>96</v>
      </c>
      <c r="B108" s="22" t="s">
        <v>123</v>
      </c>
      <c r="C108" s="22"/>
      <c r="D108" s="14" t="s">
        <v>124</v>
      </c>
      <c r="E108" s="23">
        <v>37.700000000000003</v>
      </c>
      <c r="F108" s="23"/>
      <c r="G108" s="24">
        <v>1.1000000000000001</v>
      </c>
      <c r="H108" s="23"/>
      <c r="I108" s="24" t="s">
        <v>5</v>
      </c>
      <c r="J108" s="24"/>
      <c r="K108" s="25"/>
    </row>
    <row r="109" spans="1:11" x14ac:dyDescent="0.2">
      <c r="A109" s="13">
        <v>97</v>
      </c>
      <c r="B109" s="22" t="s">
        <v>221</v>
      </c>
      <c r="C109" s="22"/>
      <c r="D109" s="14" t="s">
        <v>50</v>
      </c>
      <c r="E109" s="23">
        <v>62.09</v>
      </c>
      <c r="F109" s="23"/>
      <c r="G109" s="24">
        <v>6.84</v>
      </c>
      <c r="H109" s="23"/>
      <c r="I109" s="24" t="s">
        <v>5</v>
      </c>
      <c r="J109" s="24"/>
      <c r="K109" s="25"/>
    </row>
    <row r="110" spans="1:11" x14ac:dyDescent="0.2">
      <c r="A110" s="13">
        <v>98</v>
      </c>
      <c r="B110" s="22" t="s">
        <v>94</v>
      </c>
      <c r="C110" s="22"/>
      <c r="D110" s="22" t="s">
        <v>95</v>
      </c>
      <c r="E110" s="23">
        <v>1</v>
      </c>
      <c r="F110" s="23"/>
      <c r="G110" s="24">
        <v>80</v>
      </c>
      <c r="H110" s="23"/>
      <c r="I110" s="24" t="s">
        <v>5</v>
      </c>
      <c r="J110" s="24"/>
      <c r="K110" s="25"/>
    </row>
    <row r="111" spans="1:11" x14ac:dyDescent="0.2">
      <c r="A111" s="13">
        <v>99</v>
      </c>
      <c r="B111" s="22" t="s">
        <v>96</v>
      </c>
      <c r="C111" s="22"/>
      <c r="D111" s="22" t="s">
        <v>95</v>
      </c>
      <c r="E111" s="23"/>
      <c r="F111" s="23">
        <v>1</v>
      </c>
      <c r="G111" s="24"/>
      <c r="H111" s="23">
        <v>80</v>
      </c>
      <c r="I111" s="24"/>
      <c r="J111" s="24" t="s">
        <v>5</v>
      </c>
      <c r="K111" s="25"/>
    </row>
    <row r="112" spans="1:11" x14ac:dyDescent="0.2">
      <c r="A112" s="13">
        <v>100</v>
      </c>
      <c r="B112" s="22" t="s">
        <v>245</v>
      </c>
      <c r="C112" s="22"/>
      <c r="D112" s="22" t="s">
        <v>246</v>
      </c>
      <c r="E112" s="23">
        <v>1</v>
      </c>
      <c r="F112" s="23"/>
      <c r="G112" s="24">
        <v>2505</v>
      </c>
      <c r="H112" s="23"/>
      <c r="I112" s="24" t="s">
        <v>5</v>
      </c>
      <c r="J112" s="24"/>
      <c r="K112" s="25"/>
    </row>
    <row r="113" spans="1:11" s="12" customFormat="1" ht="16.5" customHeight="1" x14ac:dyDescent="0.2">
      <c r="A113" s="13">
        <v>101</v>
      </c>
      <c r="B113" s="15" t="s">
        <v>156</v>
      </c>
      <c r="C113" s="15"/>
      <c r="D113" s="15" t="s">
        <v>157</v>
      </c>
      <c r="E113" s="16">
        <v>105.84</v>
      </c>
      <c r="F113" s="16"/>
      <c r="G113" s="17">
        <v>2.69</v>
      </c>
      <c r="H113" s="16"/>
      <c r="I113" s="17" t="s">
        <v>5</v>
      </c>
      <c r="J113" s="17"/>
      <c r="K113" s="18"/>
    </row>
    <row r="114" spans="1:11" x14ac:dyDescent="0.2">
      <c r="A114" s="13">
        <v>102</v>
      </c>
      <c r="B114" s="22" t="s">
        <v>52</v>
      </c>
      <c r="C114" s="22"/>
      <c r="D114" s="22" t="s">
        <v>53</v>
      </c>
      <c r="E114" s="23"/>
      <c r="F114" s="23">
        <v>900</v>
      </c>
      <c r="G114" s="23"/>
      <c r="H114" s="24">
        <v>1.18</v>
      </c>
      <c r="I114" s="23"/>
      <c r="J114" s="24" t="s">
        <v>5</v>
      </c>
      <c r="K114" s="25"/>
    </row>
    <row r="115" spans="1:11" x14ac:dyDescent="0.2">
      <c r="A115" s="13">
        <v>103</v>
      </c>
      <c r="B115" s="14" t="s">
        <v>80</v>
      </c>
      <c r="C115" s="22"/>
      <c r="D115" s="14" t="s">
        <v>81</v>
      </c>
      <c r="E115" s="23"/>
      <c r="F115" s="23">
        <v>500</v>
      </c>
      <c r="G115" s="23"/>
      <c r="H115" s="24">
        <v>1.5</v>
      </c>
      <c r="I115" s="23"/>
      <c r="J115" s="24" t="s">
        <v>5</v>
      </c>
      <c r="K115" s="25"/>
    </row>
    <row r="116" spans="1:11" x14ac:dyDescent="0.2">
      <c r="A116" s="13">
        <v>104</v>
      </c>
      <c r="B116" s="22" t="s">
        <v>54</v>
      </c>
      <c r="C116" s="22"/>
      <c r="D116" s="22" t="s">
        <v>55</v>
      </c>
      <c r="E116" s="23">
        <v>52.2</v>
      </c>
      <c r="F116" s="23"/>
      <c r="G116" s="24">
        <v>6</v>
      </c>
      <c r="H116" s="23"/>
      <c r="I116" s="24" t="s">
        <v>5</v>
      </c>
      <c r="J116" s="24"/>
      <c r="K116" s="25"/>
    </row>
    <row r="117" spans="1:11" s="12" customFormat="1" ht="25.5" x14ac:dyDescent="0.2">
      <c r="A117" s="13">
        <v>105</v>
      </c>
      <c r="B117" s="15" t="s">
        <v>191</v>
      </c>
      <c r="C117" s="15"/>
      <c r="D117" s="15" t="s">
        <v>89</v>
      </c>
      <c r="E117" s="16">
        <v>1</v>
      </c>
      <c r="F117" s="16"/>
      <c r="G117" s="17">
        <v>107.45</v>
      </c>
      <c r="H117" s="16"/>
      <c r="I117" s="17" t="s">
        <v>5</v>
      </c>
      <c r="J117" s="17"/>
      <c r="K117" s="18"/>
    </row>
    <row r="118" spans="1:11" s="12" customFormat="1" ht="51" x14ac:dyDescent="0.2">
      <c r="A118" s="13">
        <v>106</v>
      </c>
      <c r="B118" s="15" t="s">
        <v>247</v>
      </c>
      <c r="C118" s="15"/>
      <c r="D118" s="15" t="s">
        <v>89</v>
      </c>
      <c r="E118" s="16"/>
      <c r="F118" s="16">
        <v>1</v>
      </c>
      <c r="G118" s="17"/>
      <c r="H118" s="16">
        <v>166.33</v>
      </c>
      <c r="I118" s="17"/>
      <c r="J118" s="17" t="s">
        <v>5</v>
      </c>
      <c r="K118" s="18"/>
    </row>
    <row r="119" spans="1:11" x14ac:dyDescent="0.2">
      <c r="A119" s="13">
        <v>107</v>
      </c>
      <c r="B119" s="22" t="s">
        <v>56</v>
      </c>
      <c r="C119" s="22" t="s">
        <v>19</v>
      </c>
      <c r="D119" s="22" t="s">
        <v>10</v>
      </c>
      <c r="E119" s="23"/>
      <c r="F119" s="24">
        <v>7.5</v>
      </c>
      <c r="G119" s="24"/>
      <c r="H119" s="24">
        <v>48</v>
      </c>
      <c r="I119" s="24"/>
      <c r="J119" s="24" t="s">
        <v>5</v>
      </c>
      <c r="K119" s="25"/>
    </row>
    <row r="120" spans="1:11" x14ac:dyDescent="0.2">
      <c r="A120" s="13">
        <v>108</v>
      </c>
      <c r="B120" s="22" t="s">
        <v>65</v>
      </c>
      <c r="C120" s="22" t="s">
        <v>16</v>
      </c>
      <c r="D120" s="22" t="s">
        <v>66</v>
      </c>
      <c r="E120" s="23"/>
      <c r="F120" s="23">
        <v>50</v>
      </c>
      <c r="G120" s="24"/>
      <c r="H120" s="23">
        <v>3.54</v>
      </c>
      <c r="I120" s="24"/>
      <c r="J120" s="24" t="s">
        <v>5</v>
      </c>
      <c r="K120" s="25"/>
    </row>
    <row r="121" spans="1:11" s="12" customFormat="1" ht="25.5" x14ac:dyDescent="0.2">
      <c r="A121" s="13">
        <v>109</v>
      </c>
      <c r="B121" s="15" t="s">
        <v>65</v>
      </c>
      <c r="C121" s="15" t="s">
        <v>21</v>
      </c>
      <c r="D121" s="29" t="s">
        <v>131</v>
      </c>
      <c r="E121" s="16"/>
      <c r="F121" s="16">
        <v>62.05</v>
      </c>
      <c r="G121" s="17"/>
      <c r="H121" s="16">
        <v>23.3</v>
      </c>
      <c r="I121" s="17"/>
      <c r="J121" s="17" t="s">
        <v>5</v>
      </c>
      <c r="K121" s="18"/>
    </row>
    <row r="122" spans="1:11" ht="16.5" customHeight="1" x14ac:dyDescent="0.2">
      <c r="A122" s="13">
        <v>110</v>
      </c>
      <c r="B122" s="22" t="s">
        <v>57</v>
      </c>
      <c r="C122" s="22" t="s">
        <v>16</v>
      </c>
      <c r="D122" s="22" t="s">
        <v>31</v>
      </c>
      <c r="E122" s="23">
        <v>1</v>
      </c>
      <c r="F122" s="23"/>
      <c r="G122" s="24">
        <v>74.7</v>
      </c>
      <c r="H122" s="23"/>
      <c r="I122" s="24" t="s">
        <v>5</v>
      </c>
      <c r="J122" s="24"/>
      <c r="K122" s="25"/>
    </row>
    <row r="123" spans="1:11" ht="15.75" customHeight="1" x14ac:dyDescent="0.2">
      <c r="A123" s="13">
        <v>111</v>
      </c>
      <c r="B123" s="14" t="s">
        <v>85</v>
      </c>
      <c r="C123" s="22"/>
      <c r="D123" s="22" t="s">
        <v>87</v>
      </c>
      <c r="E123" s="23"/>
      <c r="F123" s="19">
        <v>5790</v>
      </c>
      <c r="G123" s="24"/>
      <c r="H123" s="23">
        <v>1.18</v>
      </c>
      <c r="I123" s="24"/>
      <c r="J123" s="24" t="s">
        <v>5</v>
      </c>
      <c r="K123" s="25"/>
    </row>
    <row r="124" spans="1:11" ht="18" customHeight="1" x14ac:dyDescent="0.2">
      <c r="A124" s="13">
        <v>112</v>
      </c>
      <c r="B124" s="14" t="s">
        <v>86</v>
      </c>
      <c r="C124" s="22"/>
      <c r="D124" s="22" t="s">
        <v>87</v>
      </c>
      <c r="E124" s="23"/>
      <c r="F124" s="19">
        <v>10690.5</v>
      </c>
      <c r="G124" s="24"/>
      <c r="H124" s="23">
        <v>1.18</v>
      </c>
      <c r="I124" s="24"/>
      <c r="J124" s="24" t="s">
        <v>5</v>
      </c>
      <c r="K124" s="25"/>
    </row>
    <row r="125" spans="1:11" ht="20.25" customHeight="1" x14ac:dyDescent="0.2">
      <c r="A125" s="13">
        <v>113</v>
      </c>
      <c r="B125" s="14" t="s">
        <v>85</v>
      </c>
      <c r="C125" s="22"/>
      <c r="D125" s="22" t="s">
        <v>87</v>
      </c>
      <c r="E125" s="23"/>
      <c r="F125" s="19">
        <v>12019</v>
      </c>
      <c r="G125" s="24"/>
      <c r="H125" s="23">
        <v>1.18</v>
      </c>
      <c r="I125" s="24"/>
      <c r="J125" s="24" t="s">
        <v>5</v>
      </c>
      <c r="K125" s="25"/>
    </row>
    <row r="126" spans="1:11" ht="20.25" customHeight="1" x14ac:dyDescent="0.2">
      <c r="A126" s="13">
        <v>114</v>
      </c>
      <c r="B126" s="14" t="s">
        <v>129</v>
      </c>
      <c r="C126" s="22"/>
      <c r="D126" s="14" t="s">
        <v>130</v>
      </c>
      <c r="E126" s="23"/>
      <c r="F126" s="19">
        <v>20</v>
      </c>
      <c r="G126" s="24"/>
      <c r="H126" s="23">
        <v>6.77</v>
      </c>
      <c r="I126" s="24"/>
      <c r="J126" s="24" t="s">
        <v>5</v>
      </c>
      <c r="K126" s="25"/>
    </row>
    <row r="127" spans="1:11" x14ac:dyDescent="0.2">
      <c r="A127" s="13">
        <v>115</v>
      </c>
      <c r="B127" s="22" t="s">
        <v>58</v>
      </c>
      <c r="C127" s="22"/>
      <c r="D127" s="22" t="s">
        <v>34</v>
      </c>
      <c r="E127" s="23">
        <v>64</v>
      </c>
      <c r="F127" s="23"/>
      <c r="G127" s="24">
        <v>31.05</v>
      </c>
      <c r="H127" s="23"/>
      <c r="I127" s="24" t="s">
        <v>5</v>
      </c>
      <c r="J127" s="24"/>
      <c r="K127" s="25"/>
    </row>
    <row r="128" spans="1:11" x14ac:dyDescent="0.2">
      <c r="A128" s="13">
        <v>116</v>
      </c>
      <c r="B128" s="22" t="s">
        <v>59</v>
      </c>
      <c r="C128" s="22"/>
      <c r="D128" s="22" t="s">
        <v>34</v>
      </c>
      <c r="E128" s="23">
        <v>18</v>
      </c>
      <c r="F128" s="23"/>
      <c r="G128" s="24">
        <v>31.05</v>
      </c>
      <c r="H128" s="23"/>
      <c r="I128" s="24" t="s">
        <v>5</v>
      </c>
      <c r="J128" s="24"/>
      <c r="K128" s="25"/>
    </row>
    <row r="129" spans="1:11" x14ac:dyDescent="0.2">
      <c r="A129" s="13">
        <v>117</v>
      </c>
      <c r="B129" s="22" t="s">
        <v>60</v>
      </c>
      <c r="C129" s="22"/>
      <c r="D129" s="22" t="s">
        <v>34</v>
      </c>
      <c r="E129" s="23">
        <v>88</v>
      </c>
      <c r="F129" s="23"/>
      <c r="G129" s="24">
        <v>31.05</v>
      </c>
      <c r="H129" s="23"/>
      <c r="I129" s="24" t="s">
        <v>5</v>
      </c>
      <c r="J129" s="24"/>
      <c r="K129" s="25"/>
    </row>
    <row r="130" spans="1:11" x14ac:dyDescent="0.2">
      <c r="A130" s="13">
        <v>118</v>
      </c>
      <c r="B130" s="14" t="s">
        <v>138</v>
      </c>
      <c r="C130" s="22"/>
      <c r="D130" s="22" t="s">
        <v>34</v>
      </c>
      <c r="E130" s="23">
        <v>3.2</v>
      </c>
      <c r="F130" s="23"/>
      <c r="G130" s="24">
        <v>177</v>
      </c>
      <c r="H130" s="23"/>
      <c r="I130" s="24" t="s">
        <v>5</v>
      </c>
      <c r="J130" s="24"/>
      <c r="K130" s="25"/>
    </row>
    <row r="131" spans="1:11" x14ac:dyDescent="0.2">
      <c r="A131" s="13">
        <v>119</v>
      </c>
      <c r="B131" s="22" t="s">
        <v>69</v>
      </c>
      <c r="C131" s="22"/>
      <c r="D131" s="22" t="s">
        <v>50</v>
      </c>
      <c r="E131" s="23"/>
      <c r="F131" s="23">
        <v>300</v>
      </c>
      <c r="G131" s="24"/>
      <c r="H131" s="23">
        <v>3.34</v>
      </c>
      <c r="I131" s="24"/>
      <c r="J131" s="24" t="s">
        <v>5</v>
      </c>
      <c r="K131" s="25"/>
    </row>
    <row r="132" spans="1:11" x14ac:dyDescent="0.2">
      <c r="A132" s="13">
        <v>120</v>
      </c>
      <c r="B132" s="14" t="s">
        <v>92</v>
      </c>
      <c r="C132" s="22"/>
      <c r="D132" s="14" t="s">
        <v>84</v>
      </c>
      <c r="E132" s="23">
        <v>500</v>
      </c>
      <c r="F132" s="23"/>
      <c r="G132" s="24">
        <v>6.7</v>
      </c>
      <c r="H132" s="23"/>
      <c r="I132" s="24" t="s">
        <v>5</v>
      </c>
      <c r="J132" s="24"/>
      <c r="K132" s="25"/>
    </row>
    <row r="133" spans="1:11" x14ac:dyDescent="0.2">
      <c r="A133" s="13">
        <v>121</v>
      </c>
      <c r="B133" s="14" t="s">
        <v>101</v>
      </c>
      <c r="C133" s="22"/>
      <c r="D133" s="14" t="s">
        <v>102</v>
      </c>
      <c r="E133" s="19">
        <v>28.2</v>
      </c>
      <c r="F133" s="23"/>
      <c r="G133" s="20">
        <v>77.08</v>
      </c>
      <c r="H133" s="23"/>
      <c r="I133" s="24" t="s">
        <v>5</v>
      </c>
      <c r="J133" s="24"/>
      <c r="K133" s="25"/>
    </row>
    <row r="134" spans="1:11" x14ac:dyDescent="0.2">
      <c r="A134" s="13">
        <v>122</v>
      </c>
      <c r="B134" s="14" t="s">
        <v>101</v>
      </c>
      <c r="C134" s="22"/>
      <c r="D134" s="14" t="s">
        <v>103</v>
      </c>
      <c r="E134" s="19">
        <v>12.12</v>
      </c>
      <c r="F134" s="23"/>
      <c r="G134" s="20">
        <v>77.08</v>
      </c>
      <c r="H134" s="23"/>
      <c r="I134" s="24" t="s">
        <v>5</v>
      </c>
      <c r="J134" s="24"/>
      <c r="K134" s="25"/>
    </row>
    <row r="135" spans="1:11" x14ac:dyDescent="0.2">
      <c r="A135" s="13">
        <v>123</v>
      </c>
      <c r="B135" s="14" t="s">
        <v>101</v>
      </c>
      <c r="C135" s="22"/>
      <c r="D135" s="14" t="s">
        <v>104</v>
      </c>
      <c r="E135" s="19">
        <v>6.43</v>
      </c>
      <c r="F135" s="23"/>
      <c r="G135" s="20">
        <v>77.08</v>
      </c>
      <c r="H135" s="23"/>
      <c r="I135" s="24" t="s">
        <v>5</v>
      </c>
      <c r="J135" s="24"/>
      <c r="K135" s="25"/>
    </row>
    <row r="136" spans="1:11" s="12" customFormat="1" ht="27.75" customHeight="1" x14ac:dyDescent="0.2">
      <c r="A136" s="58">
        <v>124</v>
      </c>
      <c r="B136" s="59" t="s">
        <v>201</v>
      </c>
      <c r="C136" s="15"/>
      <c r="D136" s="29" t="s">
        <v>152</v>
      </c>
      <c r="E136" s="16"/>
      <c r="F136" s="16">
        <v>60</v>
      </c>
      <c r="G136" s="17"/>
      <c r="H136" s="16">
        <v>8.5</v>
      </c>
      <c r="I136" s="17"/>
      <c r="J136" s="17" t="s">
        <v>5</v>
      </c>
      <c r="K136" s="18"/>
    </row>
    <row r="137" spans="1:11" s="12" customFormat="1" ht="25.5" x14ac:dyDescent="0.2">
      <c r="A137" s="58"/>
      <c r="B137" s="59"/>
      <c r="C137" s="15"/>
      <c r="D137" s="29" t="s">
        <v>233</v>
      </c>
      <c r="E137" s="16"/>
      <c r="F137" s="16">
        <v>150</v>
      </c>
      <c r="G137" s="17"/>
      <c r="H137" s="16">
        <v>3.34</v>
      </c>
      <c r="I137" s="17"/>
      <c r="J137" s="17" t="s">
        <v>5</v>
      </c>
      <c r="K137" s="18"/>
    </row>
    <row r="138" spans="1:11" s="12" customFormat="1" x14ac:dyDescent="0.2">
      <c r="A138" s="13">
        <v>125</v>
      </c>
      <c r="B138" s="29" t="s">
        <v>154</v>
      </c>
      <c r="C138" s="15"/>
      <c r="D138" s="29" t="s">
        <v>155</v>
      </c>
      <c r="E138" s="16"/>
      <c r="F138" s="16">
        <v>16</v>
      </c>
      <c r="G138" s="17"/>
      <c r="H138" s="16">
        <v>3.03</v>
      </c>
      <c r="I138" s="17"/>
      <c r="J138" s="17" t="s">
        <v>5</v>
      </c>
      <c r="K138" s="18"/>
    </row>
    <row r="139" spans="1:11" s="12" customFormat="1" ht="38.25" x14ac:dyDescent="0.2">
      <c r="A139" s="13">
        <v>126</v>
      </c>
      <c r="B139" s="29" t="s">
        <v>202</v>
      </c>
      <c r="C139" s="15"/>
      <c r="D139" s="29" t="s">
        <v>185</v>
      </c>
      <c r="E139" s="16"/>
      <c r="F139" s="16">
        <v>16</v>
      </c>
      <c r="G139" s="17"/>
      <c r="H139" s="16">
        <v>3.39</v>
      </c>
      <c r="I139" s="17"/>
      <c r="J139" s="17" t="s">
        <v>5</v>
      </c>
      <c r="K139" s="18"/>
    </row>
    <row r="140" spans="1:11" s="12" customFormat="1" ht="58.5" customHeight="1" x14ac:dyDescent="0.2">
      <c r="A140" s="13">
        <v>127</v>
      </c>
      <c r="B140" s="29" t="s">
        <v>207</v>
      </c>
      <c r="C140" s="15"/>
      <c r="D140" s="29" t="s">
        <v>208</v>
      </c>
      <c r="E140" s="16"/>
      <c r="F140" s="16">
        <v>300</v>
      </c>
      <c r="G140" s="17"/>
      <c r="H140" s="16">
        <v>8.5</v>
      </c>
      <c r="I140" s="17"/>
      <c r="J140" s="17" t="s">
        <v>5</v>
      </c>
      <c r="K140" s="18"/>
    </row>
    <row r="141" spans="1:11" s="12" customFormat="1" ht="58.5" customHeight="1" x14ac:dyDescent="0.2">
      <c r="A141" s="13">
        <v>128</v>
      </c>
      <c r="B141" s="29" t="s">
        <v>236</v>
      </c>
      <c r="C141" s="15"/>
      <c r="D141" s="29" t="s">
        <v>237</v>
      </c>
      <c r="E141" s="16"/>
      <c r="F141" s="16">
        <v>200</v>
      </c>
      <c r="G141" s="17"/>
      <c r="H141" s="16">
        <v>4.3499999999999996</v>
      </c>
      <c r="I141" s="17"/>
      <c r="J141" s="17" t="s">
        <v>5</v>
      </c>
      <c r="K141" s="18"/>
    </row>
    <row r="142" spans="1:11" ht="20.25" customHeight="1" x14ac:dyDescent="0.2">
      <c r="A142" s="13">
        <v>129</v>
      </c>
      <c r="B142" s="14" t="s">
        <v>174</v>
      </c>
      <c r="C142" s="22"/>
      <c r="D142" s="31" t="s">
        <v>115</v>
      </c>
      <c r="E142" s="19"/>
      <c r="F142" s="19">
        <v>100</v>
      </c>
      <c r="G142" s="20"/>
      <c r="H142" s="19">
        <v>2</v>
      </c>
      <c r="I142" s="24"/>
      <c r="J142" s="24" t="s">
        <v>5</v>
      </c>
      <c r="K142" s="25"/>
    </row>
    <row r="143" spans="1:11" ht="25.5" x14ac:dyDescent="0.2">
      <c r="A143" s="13">
        <v>130</v>
      </c>
      <c r="B143" s="15" t="s">
        <v>175</v>
      </c>
      <c r="C143" s="22"/>
      <c r="D143" s="15" t="s">
        <v>120</v>
      </c>
      <c r="E143" s="19"/>
      <c r="F143" s="19">
        <v>200</v>
      </c>
      <c r="G143" s="20"/>
      <c r="H143" s="19">
        <v>8.92</v>
      </c>
      <c r="I143" s="24"/>
      <c r="J143" s="24" t="s">
        <v>5</v>
      </c>
      <c r="K143" s="25"/>
    </row>
    <row r="144" spans="1:11" ht="38.25" x14ac:dyDescent="0.2">
      <c r="A144" s="13">
        <v>131</v>
      </c>
      <c r="B144" s="15" t="s">
        <v>203</v>
      </c>
      <c r="C144" s="22"/>
      <c r="D144" s="29" t="s">
        <v>147</v>
      </c>
      <c r="E144" s="19"/>
      <c r="F144" s="19">
        <v>300</v>
      </c>
      <c r="G144" s="20"/>
      <c r="H144" s="19">
        <v>2.64</v>
      </c>
      <c r="I144" s="24"/>
      <c r="J144" s="24" t="s">
        <v>5</v>
      </c>
      <c r="K144" s="25"/>
    </row>
    <row r="145" spans="1:11" ht="51" x14ac:dyDescent="0.2">
      <c r="A145" s="13">
        <v>132</v>
      </c>
      <c r="B145" s="15" t="s">
        <v>204</v>
      </c>
      <c r="C145" s="22"/>
      <c r="D145" s="29" t="s">
        <v>160</v>
      </c>
      <c r="E145" s="19"/>
      <c r="F145" s="19">
        <v>300</v>
      </c>
      <c r="G145" s="20"/>
      <c r="H145" s="19">
        <v>1.4</v>
      </c>
      <c r="I145" s="24"/>
      <c r="J145" s="24" t="s">
        <v>5</v>
      </c>
      <c r="K145" s="25"/>
    </row>
    <row r="146" spans="1:11" s="12" customFormat="1" ht="51" x14ac:dyDescent="0.2">
      <c r="A146" s="13">
        <v>133</v>
      </c>
      <c r="B146" s="15" t="s">
        <v>205</v>
      </c>
      <c r="C146" s="15"/>
      <c r="D146" s="29" t="s">
        <v>161</v>
      </c>
      <c r="E146" s="16"/>
      <c r="F146" s="16">
        <v>250</v>
      </c>
      <c r="G146" s="17"/>
      <c r="H146" s="16">
        <v>3.33</v>
      </c>
      <c r="I146" s="17"/>
      <c r="J146" s="17" t="s">
        <v>5</v>
      </c>
      <c r="K146" s="18"/>
    </row>
    <row r="147" spans="1:11" s="12" customFormat="1" ht="25.5" x14ac:dyDescent="0.2">
      <c r="A147" s="13">
        <v>134</v>
      </c>
      <c r="B147" s="15" t="s">
        <v>163</v>
      </c>
      <c r="C147" s="15"/>
      <c r="D147" s="15" t="s">
        <v>164</v>
      </c>
      <c r="E147" s="16"/>
      <c r="F147" s="16">
        <v>200</v>
      </c>
      <c r="G147" s="17"/>
      <c r="H147" s="16">
        <v>4</v>
      </c>
      <c r="I147" s="17"/>
      <c r="J147" s="17" t="s">
        <v>5</v>
      </c>
      <c r="K147" s="18"/>
    </row>
    <row r="148" spans="1:11" s="12" customFormat="1" ht="25.5" x14ac:dyDescent="0.2">
      <c r="A148" s="13">
        <v>135</v>
      </c>
      <c r="B148" s="15" t="s">
        <v>219</v>
      </c>
      <c r="C148" s="15"/>
      <c r="D148" s="15" t="s">
        <v>220</v>
      </c>
      <c r="E148" s="16"/>
      <c r="F148" s="16">
        <v>400</v>
      </c>
      <c r="G148" s="17"/>
      <c r="H148" s="16">
        <v>2.0299999999999998</v>
      </c>
      <c r="I148" s="17"/>
      <c r="J148" s="17" t="s">
        <v>5</v>
      </c>
      <c r="K148" s="18"/>
    </row>
    <row r="149" spans="1:11" s="12" customFormat="1" ht="38.25" x14ac:dyDescent="0.2">
      <c r="A149" s="13">
        <v>136</v>
      </c>
      <c r="B149" s="15" t="s">
        <v>206</v>
      </c>
      <c r="C149" s="15"/>
      <c r="D149" s="15" t="s">
        <v>165</v>
      </c>
      <c r="E149" s="16"/>
      <c r="F149" s="16">
        <v>1000</v>
      </c>
      <c r="G149" s="17"/>
      <c r="H149" s="16">
        <v>1.22</v>
      </c>
      <c r="I149" s="17"/>
      <c r="J149" s="17" t="s">
        <v>5</v>
      </c>
      <c r="K149" s="18"/>
    </row>
    <row r="150" spans="1:11" x14ac:dyDescent="0.2">
      <c r="A150" s="13">
        <v>137</v>
      </c>
      <c r="B150" s="32" t="s">
        <v>125</v>
      </c>
      <c r="C150" s="22"/>
      <c r="D150" s="22" t="s">
        <v>39</v>
      </c>
      <c r="E150" s="23">
        <v>1</v>
      </c>
      <c r="F150" s="23"/>
      <c r="G150" s="24">
        <v>292.27</v>
      </c>
      <c r="H150" s="23"/>
      <c r="I150" s="24" t="s">
        <v>5</v>
      </c>
      <c r="J150" s="24"/>
      <c r="K150" s="25"/>
    </row>
    <row r="151" spans="1:11" x14ac:dyDescent="0.2">
      <c r="A151" s="13">
        <v>138</v>
      </c>
      <c r="B151" s="32" t="s">
        <v>125</v>
      </c>
      <c r="C151" s="22"/>
      <c r="D151" s="22" t="s">
        <v>39</v>
      </c>
      <c r="E151" s="23">
        <v>1</v>
      </c>
      <c r="F151" s="23"/>
      <c r="G151" s="24">
        <v>292.27</v>
      </c>
      <c r="H151" s="23"/>
      <c r="I151" s="24" t="s">
        <v>5</v>
      </c>
      <c r="J151" s="24"/>
      <c r="K151" s="25"/>
    </row>
    <row r="152" spans="1:11" x14ac:dyDescent="0.2">
      <c r="A152" s="13">
        <v>139</v>
      </c>
      <c r="B152" s="32" t="s">
        <v>171</v>
      </c>
      <c r="C152" s="22"/>
      <c r="D152" s="22" t="s">
        <v>172</v>
      </c>
      <c r="E152" s="23">
        <v>33.75</v>
      </c>
      <c r="F152" s="23"/>
      <c r="G152" s="24">
        <v>26.85</v>
      </c>
      <c r="H152" s="23"/>
      <c r="I152" s="24" t="s">
        <v>5</v>
      </c>
      <c r="J152" s="24"/>
      <c r="K152" s="25"/>
    </row>
    <row r="153" spans="1:11" x14ac:dyDescent="0.2">
      <c r="A153" s="13">
        <v>140</v>
      </c>
      <c r="B153" s="14" t="s">
        <v>151</v>
      </c>
      <c r="C153" s="22"/>
      <c r="D153" s="22" t="s">
        <v>108</v>
      </c>
      <c r="E153" s="23">
        <v>6</v>
      </c>
      <c r="F153" s="23"/>
      <c r="G153" s="24">
        <v>33.26</v>
      </c>
      <c r="H153" s="23"/>
      <c r="I153" s="24" t="s">
        <v>5</v>
      </c>
      <c r="J153" s="24"/>
      <c r="K153" s="25"/>
    </row>
    <row r="154" spans="1:11" x14ac:dyDescent="0.2">
      <c r="A154" s="13">
        <v>141</v>
      </c>
      <c r="B154" s="14" t="s">
        <v>109</v>
      </c>
      <c r="C154" s="22"/>
      <c r="D154" s="31" t="s">
        <v>110</v>
      </c>
      <c r="E154" s="23"/>
      <c r="F154" s="23">
        <v>12</v>
      </c>
      <c r="G154" s="24"/>
      <c r="H154" s="23">
        <v>30.35</v>
      </c>
      <c r="I154" s="24"/>
      <c r="J154" s="24" t="s">
        <v>5</v>
      </c>
      <c r="K154" s="25"/>
    </row>
    <row r="155" spans="1:11" ht="13.5" thickBot="1" x14ac:dyDescent="0.25">
      <c r="A155" s="33">
        <v>142</v>
      </c>
      <c r="B155" s="34" t="s">
        <v>148</v>
      </c>
      <c r="C155" s="35"/>
      <c r="D155" s="34" t="s">
        <v>182</v>
      </c>
      <c r="E155" s="36">
        <v>9.7799999999999994</v>
      </c>
      <c r="F155" s="36"/>
      <c r="G155" s="37">
        <v>28.18</v>
      </c>
      <c r="H155" s="36"/>
      <c r="I155" s="37"/>
      <c r="J155" s="37" t="s">
        <v>5</v>
      </c>
      <c r="K155" s="38"/>
    </row>
    <row r="156" spans="1:11" x14ac:dyDescent="0.2">
      <c r="A156" s="39"/>
      <c r="B156" s="40"/>
      <c r="D156" s="41"/>
      <c r="E156" s="42"/>
      <c r="F156" s="42"/>
      <c r="G156" s="43"/>
      <c r="H156" s="43"/>
      <c r="I156" s="43"/>
      <c r="J156" s="43"/>
    </row>
    <row r="157" spans="1:11" s="45" customFormat="1" ht="15" x14ac:dyDescent="0.25">
      <c r="A157" s="44"/>
      <c r="D157" s="46"/>
      <c r="E157" s="46"/>
      <c r="F157" s="46"/>
      <c r="G157" s="46"/>
      <c r="H157" s="55"/>
      <c r="I157" s="55"/>
      <c r="J157" s="55"/>
      <c r="K157" s="55"/>
    </row>
    <row r="158" spans="1:11" ht="15" x14ac:dyDescent="0.25">
      <c r="A158" s="47"/>
      <c r="D158" s="48"/>
      <c r="E158" s="48"/>
      <c r="F158" s="48"/>
      <c r="G158" s="48"/>
      <c r="H158" s="55"/>
      <c r="I158" s="55"/>
      <c r="J158" s="55"/>
      <c r="K158" s="55"/>
    </row>
    <row r="162" spans="1:11" x14ac:dyDescent="0.2">
      <c r="K162" s="47"/>
    </row>
    <row r="163" spans="1:11" x14ac:dyDescent="0.2">
      <c r="K163" s="47"/>
    </row>
    <row r="173" spans="1:11" x14ac:dyDescent="0.2">
      <c r="A173" s="56"/>
      <c r="B173" s="56"/>
    </row>
    <row r="175" spans="1:11" x14ac:dyDescent="0.2">
      <c r="C175" s="49"/>
    </row>
  </sheetData>
  <mergeCells count="16">
    <mergeCell ref="H157:K157"/>
    <mergeCell ref="H158:K158"/>
    <mergeCell ref="A173:B173"/>
    <mergeCell ref="A57:A58"/>
    <mergeCell ref="A98:A99"/>
    <mergeCell ref="A136:A137"/>
    <mergeCell ref="B136:B137"/>
    <mergeCell ref="A105:A106"/>
    <mergeCell ref="A7:K7"/>
    <mergeCell ref="A8:A9"/>
    <mergeCell ref="B8:B9"/>
    <mergeCell ref="C8:C9"/>
    <mergeCell ref="D8:D9"/>
    <mergeCell ref="I8:J8"/>
    <mergeCell ref="G8:H8"/>
    <mergeCell ref="E8:F8"/>
  </mergeCells>
  <phoneticPr fontId="1" type="noConversion"/>
  <pageMargins left="0.23622047244094499" right="0.15748031496063" top="0.85" bottom="0.45" header="0" footer="0.3"/>
  <pageSetup paperSize="9" scale="89" orientation="landscape" r:id="rId1"/>
  <headerFooter alignWithMargins="0">
    <oddFooter>Page &amp;P</oddFooter>
  </headerFooter>
  <drawing r:id="rId2"/>
  <legacyDrawing r:id="rId3"/>
  <oleObjects>
    <mc:AlternateContent xmlns:mc="http://schemas.openxmlformats.org/markup-compatibility/2006">
      <mc:Choice Requires="x14">
        <oleObject progId="Word.Document.8" shapeId="1025" r:id="rId4">
          <objectPr defaultSize="0" r:id="rId5">
            <anchor moveWithCells="1">
              <from>
                <xdr:col>1</xdr:col>
                <xdr:colOff>438150</xdr:colOff>
                <xdr:row>0</xdr:row>
                <xdr:rowOff>142875</xdr:rowOff>
              </from>
              <to>
                <xdr:col>9</xdr:col>
                <xdr:colOff>285750</xdr:colOff>
                <xdr:row>5</xdr:row>
                <xdr:rowOff>19050</xdr:rowOff>
              </to>
            </anchor>
          </objectPr>
        </oleObject>
      </mc:Choice>
      <mc:Fallback>
        <oleObject progId="Word.Document.8" shapeId="1025" r:id="rId4"/>
      </mc:Fallback>
    </mc:AlternateContent>
    <mc:AlternateContent xmlns:mc="http://schemas.openxmlformats.org/markup-compatibility/2006">
      <mc:Choice Requires="x14">
        <oleObject progId="Word.Document.8" shapeId="1026" r:id="rId6">
          <objectPr defaultSize="0" autoPict="0" r:id="rId7">
            <anchor moveWithCells="1">
              <from>
                <xdr:col>0</xdr:col>
                <xdr:colOff>76200</xdr:colOff>
                <xdr:row>156</xdr:row>
                <xdr:rowOff>28575</xdr:rowOff>
              </from>
              <to>
                <xdr:col>10</xdr:col>
                <xdr:colOff>171450</xdr:colOff>
                <xdr:row>165</xdr:row>
                <xdr:rowOff>9525</xdr:rowOff>
              </to>
            </anchor>
          </objectPr>
        </oleObject>
      </mc:Choice>
      <mc:Fallback>
        <oleObject progId="Word.Document.8"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marinela.bebu</dc:creator>
  <cp:lastModifiedBy>SRCF Constanta</cp:lastModifiedBy>
  <cp:lastPrinted>2026-06-09T10:11:44Z</cp:lastPrinted>
  <dcterms:created xsi:type="dcterms:W3CDTF">2015-03-10T13:47:04Z</dcterms:created>
  <dcterms:modified xsi:type="dcterms:W3CDTF">2026-06-09T10:13:43Z</dcterms:modified>
</cp:coreProperties>
</file>